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35\2023\35529_Vodnany\Dopravní průzkumy\Cyklodoprava\Úterý\"/>
    </mc:Choice>
  </mc:AlternateContent>
  <xr:revisionPtr revIDLastSave="0" documentId="13_ncr:1_{C0673E23-E5B0-43E1-8F49-4B45B3CC2CA0}" xr6:coauthVersionLast="47" xr6:coauthVersionMax="47" xr10:uidLastSave="{00000000-0000-0000-0000-000000000000}"/>
  <bookViews>
    <workbookView xWindow="-120" yWindow="-120" windowWidth="29040" windowHeight="15720" activeTab="20" xr2:uid="{261FEA20-6402-4CD1-8D23-01F4CBEE0B10}"/>
  </bookViews>
  <sheets>
    <sheet name="K1" sheetId="1" r:id="rId1"/>
    <sheet name="K2" sheetId="2" r:id="rId2"/>
    <sheet name="K3" sheetId="3" r:id="rId3"/>
    <sheet name="K4" sheetId="4" r:id="rId4"/>
    <sheet name="K5" sheetId="5" r:id="rId5"/>
    <sheet name="K6" sheetId="6" r:id="rId6"/>
    <sheet name="K7" sheetId="7" r:id="rId7"/>
    <sheet name="K8" sheetId="8" r:id="rId8"/>
    <sheet name="K7+K8" sheetId="10" r:id="rId9"/>
    <sheet name="K9" sheetId="11" r:id="rId10"/>
    <sheet name="K10" sheetId="9" r:id="rId11"/>
    <sheet name="11" sheetId="12" r:id="rId12"/>
    <sheet name="12" sheetId="13" r:id="rId13"/>
    <sheet name="13" sheetId="14" r:id="rId14"/>
    <sheet name="21" sheetId="15" r:id="rId15"/>
    <sheet name="22" sheetId="16" r:id="rId16"/>
    <sheet name="23" sheetId="17" r:id="rId17"/>
    <sheet name="24" sheetId="18" r:id="rId18"/>
    <sheet name="25" sheetId="19" r:id="rId19"/>
    <sheet name="26" sheetId="20" r:id="rId20"/>
    <sheet name="27" sheetId="21" r:id="rId21"/>
    <sheet name="31" sheetId="22" r:id="rId22"/>
    <sheet name="32" sheetId="23" r:id="rId23"/>
    <sheet name="33" sheetId="24" r:id="rId24"/>
    <sheet name="34" sheetId="25" r:id="rId25"/>
    <sheet name="35" sheetId="26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6" l="1"/>
  <c r="B51" i="26"/>
  <c r="C51" i="25"/>
  <c r="B51" i="25"/>
  <c r="C51" i="24"/>
  <c r="B51" i="24"/>
  <c r="C51" i="23"/>
  <c r="B51" i="23"/>
  <c r="C51" i="22"/>
  <c r="B51" i="22"/>
  <c r="C51" i="21"/>
  <c r="B51" i="21"/>
  <c r="C51" i="20"/>
  <c r="B51" i="20"/>
  <c r="C51" i="19"/>
  <c r="B51" i="19"/>
  <c r="C51" i="18"/>
  <c r="B51" i="18"/>
  <c r="C51" i="17"/>
  <c r="B51" i="17"/>
  <c r="C51" i="16"/>
  <c r="B51" i="16"/>
  <c r="C51" i="15"/>
  <c r="B51" i="15"/>
  <c r="C51" i="14"/>
  <c r="B51" i="14"/>
  <c r="C51" i="13"/>
  <c r="B51" i="13"/>
  <c r="C51" i="12"/>
  <c r="B51" i="12"/>
  <c r="AU50" i="10"/>
  <c r="AU49" i="10"/>
  <c r="AU48" i="10"/>
  <c r="AU47" i="10"/>
  <c r="AU46" i="10"/>
  <c r="AU45" i="10"/>
  <c r="AU44" i="10"/>
  <c r="AU43" i="10"/>
  <c r="AU42" i="10"/>
  <c r="AU41" i="10"/>
  <c r="AU40" i="10"/>
  <c r="AU39" i="10"/>
  <c r="AU38" i="10"/>
  <c r="AU37" i="10"/>
  <c r="AU36" i="10"/>
  <c r="AU35" i="10"/>
  <c r="AU34" i="10"/>
  <c r="AU33" i="10"/>
  <c r="AU32" i="10"/>
  <c r="AU31" i="10"/>
  <c r="AU30" i="10"/>
  <c r="AU29" i="10"/>
  <c r="AU28" i="10"/>
  <c r="AU27" i="10"/>
  <c r="AU26" i="10"/>
  <c r="AU25" i="10"/>
  <c r="AU24" i="10"/>
  <c r="AU23" i="10"/>
  <c r="AU22" i="10"/>
  <c r="AU21" i="10"/>
  <c r="AU20" i="10"/>
  <c r="AU19" i="10"/>
  <c r="AU18" i="10"/>
  <c r="AU17" i="10"/>
  <c r="AU16" i="10"/>
  <c r="AU15" i="10"/>
  <c r="AU14" i="10"/>
  <c r="AU13" i="10"/>
  <c r="AU12" i="10"/>
  <c r="AU11" i="10"/>
  <c r="AU10" i="10"/>
  <c r="AU9" i="10"/>
  <c r="AU8" i="10"/>
  <c r="AU7" i="10"/>
  <c r="AU6" i="10"/>
  <c r="AU5" i="10"/>
  <c r="AU4" i="10"/>
  <c r="AU3" i="10"/>
  <c r="AM50" i="10"/>
  <c r="AM49" i="10"/>
  <c r="AM48" i="10"/>
  <c r="AM47" i="10"/>
  <c r="AM46" i="10"/>
  <c r="AM45" i="10"/>
  <c r="AM44" i="10"/>
  <c r="AM43" i="10"/>
  <c r="AM42" i="10"/>
  <c r="AM41" i="10"/>
  <c r="AM40" i="10"/>
  <c r="AM39" i="10"/>
  <c r="AM38" i="10"/>
  <c r="AM37" i="10"/>
  <c r="AM36" i="10"/>
  <c r="AM35" i="10"/>
  <c r="AM34" i="10"/>
  <c r="AM33" i="10"/>
  <c r="AM32" i="10"/>
  <c r="AM31" i="10"/>
  <c r="AM30" i="10"/>
  <c r="AM29" i="10"/>
  <c r="AM28" i="10"/>
  <c r="AM27" i="10"/>
  <c r="AM26" i="10"/>
  <c r="AM25" i="10"/>
  <c r="AM24" i="10"/>
  <c r="AM23" i="10"/>
  <c r="AM22" i="10"/>
  <c r="AM21" i="10"/>
  <c r="AM20" i="10"/>
  <c r="AM19" i="10"/>
  <c r="AM18" i="10"/>
  <c r="AM17" i="10"/>
  <c r="AM16" i="10"/>
  <c r="AM15" i="10"/>
  <c r="AM14" i="10"/>
  <c r="AM13" i="10"/>
  <c r="AM12" i="10"/>
  <c r="AM11" i="10"/>
  <c r="AM10" i="10"/>
  <c r="AM9" i="10"/>
  <c r="AM8" i="10"/>
  <c r="AM7" i="10"/>
  <c r="AM6" i="10"/>
  <c r="AM5" i="10"/>
  <c r="AM4" i="10"/>
  <c r="AM3" i="10"/>
  <c r="AE50" i="10"/>
  <c r="AE49" i="10"/>
  <c r="AE48" i="10"/>
  <c r="AE47" i="10"/>
  <c r="AE46" i="10"/>
  <c r="AE45" i="10"/>
  <c r="AE44" i="10"/>
  <c r="AE43" i="10"/>
  <c r="AE42" i="10"/>
  <c r="AE41" i="10"/>
  <c r="AE40" i="10"/>
  <c r="AE39" i="10"/>
  <c r="AE38" i="10"/>
  <c r="AE37" i="10"/>
  <c r="AE36" i="10"/>
  <c r="AE35" i="10"/>
  <c r="AE34" i="10"/>
  <c r="AE33" i="10"/>
  <c r="AE32" i="10"/>
  <c r="AE31" i="10"/>
  <c r="AE30" i="10"/>
  <c r="AE29" i="10"/>
  <c r="AE28" i="10"/>
  <c r="AE2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E6" i="10"/>
  <c r="AE5" i="10"/>
  <c r="AE4" i="10"/>
  <c r="AE3" i="10"/>
  <c r="W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W4" i="10"/>
  <c r="W3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3" i="10"/>
  <c r="AU50" i="5"/>
  <c r="AU49" i="5"/>
  <c r="AU48" i="5"/>
  <c r="AU47" i="5"/>
  <c r="AU46" i="5"/>
  <c r="AU45" i="5"/>
  <c r="AU44" i="5"/>
  <c r="AU43" i="5"/>
  <c r="AU42" i="5"/>
  <c r="AU41" i="5"/>
  <c r="AU40" i="5"/>
  <c r="AU39" i="5"/>
  <c r="AU38" i="5"/>
  <c r="AU37" i="5"/>
  <c r="AU36" i="5"/>
  <c r="AU35" i="5"/>
  <c r="AU34" i="5"/>
  <c r="AU33" i="5"/>
  <c r="AU32" i="5"/>
  <c r="AU31" i="5"/>
  <c r="AU30" i="5"/>
  <c r="AU29" i="5"/>
  <c r="AU28" i="5"/>
  <c r="AU27" i="5"/>
  <c r="AU26" i="5"/>
  <c r="AU25" i="5"/>
  <c r="AU24" i="5"/>
  <c r="AU23" i="5"/>
  <c r="AU22" i="5"/>
  <c r="AU21" i="5"/>
  <c r="AU20" i="5"/>
  <c r="AU19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U5" i="5"/>
  <c r="AU4" i="5"/>
  <c r="AU3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6" i="5"/>
  <c r="AM25" i="5"/>
  <c r="AM24" i="5"/>
  <c r="AM23" i="5"/>
  <c r="AM22" i="5"/>
  <c r="AM21" i="5"/>
  <c r="AM20" i="5"/>
  <c r="AM19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5"/>
  <c r="AM4" i="5"/>
  <c r="AM3" i="5"/>
  <c r="AE50" i="5"/>
  <c r="AE49" i="5"/>
  <c r="AE48" i="5"/>
  <c r="AE47" i="5"/>
  <c r="AE46" i="5"/>
  <c r="AE45" i="5"/>
  <c r="AE44" i="5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5"/>
  <c r="AE4" i="5"/>
  <c r="AE3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3" i="5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A3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3" i="2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3" i="7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W3" i="8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W3" i="11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Q3" i="6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Q4" i="8"/>
  <c r="Q3" i="8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Q5" i="11"/>
  <c r="Q4" i="11"/>
  <c r="Q3" i="11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Q3" i="9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3" i="3"/>
  <c r="E3" i="4"/>
  <c r="E3" i="6"/>
  <c r="E3" i="7"/>
  <c r="E3" i="8"/>
  <c r="E3" i="11"/>
  <c r="E3" i="9"/>
  <c r="E3" i="1"/>
  <c r="V51" i="11"/>
  <c r="AA15" i="11" s="1"/>
  <c r="AB29" i="11" s="1"/>
  <c r="U51" i="11"/>
  <c r="AA14" i="11" s="1"/>
  <c r="AC29" i="11" s="1"/>
  <c r="T51" i="11"/>
  <c r="AA13" i="11" s="1"/>
  <c r="AD29" i="11" s="1"/>
  <c r="P51" i="11"/>
  <c r="AA12" i="11" s="1"/>
  <c r="AE28" i="11" s="1"/>
  <c r="O51" i="11"/>
  <c r="AA11" i="11" s="1"/>
  <c r="AB28" i="11" s="1"/>
  <c r="N51" i="11"/>
  <c r="AA10" i="11" s="1"/>
  <c r="AC28" i="11" s="1"/>
  <c r="J51" i="11"/>
  <c r="AA9" i="11" s="1"/>
  <c r="AD27" i="11" s="1"/>
  <c r="I51" i="11"/>
  <c r="AA8" i="11" s="1"/>
  <c r="AE27" i="11" s="1"/>
  <c r="H51" i="11"/>
  <c r="AA7" i="11" s="1"/>
  <c r="AB27" i="11" s="1"/>
  <c r="D51" i="11"/>
  <c r="AA6" i="11" s="1"/>
  <c r="AC26" i="11" s="1"/>
  <c r="C51" i="11"/>
  <c r="AA5" i="11" s="1"/>
  <c r="AB21" i="11" s="1"/>
  <c r="B51" i="11"/>
  <c r="AA4" i="11" s="1"/>
  <c r="Z29" i="11"/>
  <c r="Y29" i="11"/>
  <c r="AE25" i="11" s="1"/>
  <c r="Z28" i="11"/>
  <c r="Y28" i="11"/>
  <c r="AD25" i="11" s="1"/>
  <c r="Z27" i="11"/>
  <c r="Y27" i="11"/>
  <c r="AC25" i="11" s="1"/>
  <c r="Z26" i="11"/>
  <c r="Y26" i="11"/>
  <c r="AB25" i="11" s="1"/>
  <c r="AT51" i="10"/>
  <c r="AY33" i="10" s="1"/>
  <c r="AZ51" i="10" s="1"/>
  <c r="AS51" i="10"/>
  <c r="AY32" i="10" s="1"/>
  <c r="BA51" i="10" s="1"/>
  <c r="AR51" i="10"/>
  <c r="AY31" i="10" s="1"/>
  <c r="BB51" i="10" s="1"/>
  <c r="AQ51" i="10"/>
  <c r="AY30" i="10" s="1"/>
  <c r="BC51" i="10" s="1"/>
  <c r="AP51" i="10"/>
  <c r="AY29" i="10" s="1"/>
  <c r="AL51" i="10"/>
  <c r="AY28" i="10" s="1"/>
  <c r="BE50" i="10" s="1"/>
  <c r="AK51" i="10"/>
  <c r="AY27" i="10" s="1"/>
  <c r="AZ50" i="10" s="1"/>
  <c r="AJ51" i="10"/>
  <c r="AY26" i="10" s="1"/>
  <c r="BA50" i="10" s="1"/>
  <c r="AI51" i="10"/>
  <c r="AY25" i="10" s="1"/>
  <c r="BB50" i="10" s="1"/>
  <c r="AH51" i="10"/>
  <c r="AY24" i="10" s="1"/>
  <c r="AD51" i="10"/>
  <c r="AY23" i="10" s="1"/>
  <c r="BD49" i="10" s="1"/>
  <c r="AC51" i="10"/>
  <c r="AY22" i="10" s="1"/>
  <c r="BE49" i="10" s="1"/>
  <c r="AB51" i="10"/>
  <c r="AY21" i="10" s="1"/>
  <c r="AZ49" i="10" s="1"/>
  <c r="AA51" i="10"/>
  <c r="AY20" i="10" s="1"/>
  <c r="BA49" i="10" s="1"/>
  <c r="Z51" i="10"/>
  <c r="AY19" i="10" s="1"/>
  <c r="V51" i="10"/>
  <c r="AY18" i="10" s="1"/>
  <c r="BC48" i="10" s="1"/>
  <c r="U51" i="10"/>
  <c r="AY17" i="10" s="1"/>
  <c r="BD48" i="10" s="1"/>
  <c r="T51" i="10"/>
  <c r="AY16" i="10" s="1"/>
  <c r="BE48" i="10" s="1"/>
  <c r="S51" i="10"/>
  <c r="AY15" i="10" s="1"/>
  <c r="AZ48" i="10" s="1"/>
  <c r="R51" i="10"/>
  <c r="AY14" i="10" s="1"/>
  <c r="N51" i="10"/>
  <c r="AY13" i="10" s="1"/>
  <c r="BB47" i="10" s="1"/>
  <c r="M51" i="10"/>
  <c r="AY12" i="10" s="1"/>
  <c r="BC47" i="10" s="1"/>
  <c r="L51" i="10"/>
  <c r="AY11" i="10" s="1"/>
  <c r="BD47" i="10" s="1"/>
  <c r="K51" i="10"/>
  <c r="AY10" i="10" s="1"/>
  <c r="BE47" i="10" s="1"/>
  <c r="J51" i="10"/>
  <c r="AY9" i="10" s="1"/>
  <c r="AX51" i="10"/>
  <c r="AW51" i="10"/>
  <c r="F51" i="10"/>
  <c r="AY8" i="10" s="1"/>
  <c r="E51" i="10"/>
  <c r="AY7" i="10" s="1"/>
  <c r="D51" i="10"/>
  <c r="AY6" i="10" s="1"/>
  <c r="C51" i="10"/>
  <c r="AY5" i="10" s="1"/>
  <c r="B51" i="10"/>
  <c r="AY4" i="10" s="1"/>
  <c r="AX50" i="10"/>
  <c r="AW50" i="10"/>
  <c r="BD45" i="10" s="1"/>
  <c r="AX49" i="10"/>
  <c r="AW49" i="10"/>
  <c r="BC45" i="10" s="1"/>
  <c r="AX48" i="10"/>
  <c r="AW48" i="10"/>
  <c r="BB45" i="10" s="1"/>
  <c r="AX47" i="10"/>
  <c r="AW47" i="10"/>
  <c r="BA45" i="10" s="1"/>
  <c r="AX46" i="10"/>
  <c r="AW46" i="10"/>
  <c r="AZ45" i="10" s="1"/>
  <c r="BE45" i="10"/>
  <c r="V51" i="9"/>
  <c r="AA15" i="9" s="1"/>
  <c r="AB29" i="9" s="1"/>
  <c r="U51" i="9"/>
  <c r="AA14" i="9" s="1"/>
  <c r="AC29" i="9" s="1"/>
  <c r="T51" i="9"/>
  <c r="AA13" i="9" s="1"/>
  <c r="AD29" i="9" s="1"/>
  <c r="P51" i="9"/>
  <c r="AA12" i="9" s="1"/>
  <c r="AE28" i="9" s="1"/>
  <c r="O51" i="9"/>
  <c r="AA11" i="9" s="1"/>
  <c r="AB28" i="9" s="1"/>
  <c r="N51" i="9"/>
  <c r="AA10" i="9" s="1"/>
  <c r="AC28" i="9" s="1"/>
  <c r="J51" i="9"/>
  <c r="AA9" i="9" s="1"/>
  <c r="AD27" i="9" s="1"/>
  <c r="I51" i="9"/>
  <c r="AA8" i="9" s="1"/>
  <c r="AE27" i="9" s="1"/>
  <c r="H51" i="9"/>
  <c r="AA7" i="9" s="1"/>
  <c r="AB27" i="9" s="1"/>
  <c r="D51" i="9"/>
  <c r="AA6" i="9" s="1"/>
  <c r="AC26" i="9" s="1"/>
  <c r="C51" i="9"/>
  <c r="AA5" i="9" s="1"/>
  <c r="AD26" i="9" s="1"/>
  <c r="B51" i="9"/>
  <c r="AA4" i="9" s="1"/>
  <c r="AA19" i="9" s="1"/>
  <c r="Z29" i="9"/>
  <c r="Y29" i="9"/>
  <c r="AE25" i="9" s="1"/>
  <c r="Z28" i="9"/>
  <c r="Y28" i="9"/>
  <c r="AD25" i="9" s="1"/>
  <c r="Z27" i="9"/>
  <c r="Y27" i="9"/>
  <c r="AC25" i="9" s="1"/>
  <c r="Z26" i="9"/>
  <c r="Y26" i="9"/>
  <c r="AB25" i="9" s="1"/>
  <c r="BB49" i="10" l="1"/>
  <c r="AY40" i="10"/>
  <c r="AZ38" i="10"/>
  <c r="BA46" i="10"/>
  <c r="AY42" i="10"/>
  <c r="BD51" i="10"/>
  <c r="AZ47" i="10"/>
  <c r="AY38" i="10"/>
  <c r="AZ37" i="10"/>
  <c r="BC50" i="10"/>
  <c r="AY41" i="10"/>
  <c r="AZ39" i="10"/>
  <c r="BB46" i="10"/>
  <c r="AZ42" i="10"/>
  <c r="AY37" i="10"/>
  <c r="BE46" i="10"/>
  <c r="AZ40" i="10"/>
  <c r="BC46" i="10"/>
  <c r="BA48" i="10"/>
  <c r="AY39" i="10"/>
  <c r="AZ41" i="10"/>
  <c r="BD46" i="10"/>
  <c r="AA19" i="11"/>
  <c r="AE26" i="9"/>
  <c r="AE26" i="11"/>
  <c r="AB22" i="9"/>
  <c r="AB21" i="9"/>
  <c r="AB19" i="9"/>
  <c r="AB20" i="9"/>
  <c r="AD26" i="11"/>
  <c r="AB19" i="11"/>
  <c r="AB22" i="11"/>
  <c r="AB20" i="11"/>
  <c r="E51" i="1"/>
  <c r="E51" i="9"/>
  <c r="E51" i="11"/>
  <c r="E51" i="7"/>
  <c r="E51" i="6"/>
  <c r="E51" i="8"/>
  <c r="E51" i="4"/>
  <c r="E51" i="3"/>
  <c r="AA22" i="9"/>
  <c r="W51" i="11"/>
  <c r="AA22" i="11"/>
  <c r="Q51" i="11"/>
  <c r="AA21" i="11"/>
  <c r="K51" i="11"/>
  <c r="AA20" i="11"/>
  <c r="AU51" i="10"/>
  <c r="AM51" i="10"/>
  <c r="AE51" i="10"/>
  <c r="W51" i="10"/>
  <c r="O51" i="10"/>
  <c r="G51" i="10"/>
  <c r="W51" i="9"/>
  <c r="Q51" i="9"/>
  <c r="AA21" i="9"/>
  <c r="K51" i="9"/>
  <c r="AA20" i="9"/>
  <c r="V51" i="8"/>
  <c r="AA15" i="8" s="1"/>
  <c r="AB29" i="8" s="1"/>
  <c r="U51" i="8"/>
  <c r="AA14" i="8" s="1"/>
  <c r="AC29" i="8" s="1"/>
  <c r="T51" i="8"/>
  <c r="AA13" i="8" s="1"/>
  <c r="AD29" i="8" s="1"/>
  <c r="P51" i="8"/>
  <c r="AA12" i="8" s="1"/>
  <c r="AE28" i="8" s="1"/>
  <c r="O51" i="8"/>
  <c r="AA11" i="8" s="1"/>
  <c r="AB28" i="8" s="1"/>
  <c r="N51" i="8"/>
  <c r="AA10" i="8" s="1"/>
  <c r="AC28" i="8" s="1"/>
  <c r="J51" i="8"/>
  <c r="AA9" i="8" s="1"/>
  <c r="AD27" i="8" s="1"/>
  <c r="I51" i="8"/>
  <c r="AA8" i="8" s="1"/>
  <c r="AE27" i="8" s="1"/>
  <c r="H51" i="8"/>
  <c r="AA7" i="8" s="1"/>
  <c r="D51" i="8"/>
  <c r="AA6" i="8" s="1"/>
  <c r="C51" i="8"/>
  <c r="AA5" i="8" s="1"/>
  <c r="B51" i="8"/>
  <c r="AA4" i="8" s="1"/>
  <c r="Z29" i="8"/>
  <c r="Y29" i="8"/>
  <c r="AE25" i="8" s="1"/>
  <c r="Z28" i="8"/>
  <c r="Y28" i="8"/>
  <c r="AD25" i="8" s="1"/>
  <c r="Z27" i="8"/>
  <c r="Y27" i="8"/>
  <c r="AC25" i="8" s="1"/>
  <c r="Z26" i="8"/>
  <c r="Y26" i="8"/>
  <c r="AB25" i="8" s="1"/>
  <c r="V51" i="7"/>
  <c r="AA15" i="7" s="1"/>
  <c r="AB29" i="7" s="1"/>
  <c r="U51" i="7"/>
  <c r="AA14" i="7" s="1"/>
  <c r="AC29" i="7" s="1"/>
  <c r="T51" i="7"/>
  <c r="AA13" i="7" s="1"/>
  <c r="AD29" i="7" s="1"/>
  <c r="P51" i="7"/>
  <c r="AA12" i="7" s="1"/>
  <c r="AE28" i="7" s="1"/>
  <c r="O51" i="7"/>
  <c r="AA11" i="7" s="1"/>
  <c r="AB28" i="7" s="1"/>
  <c r="N51" i="7"/>
  <c r="AA10" i="7" s="1"/>
  <c r="AC28" i="7" s="1"/>
  <c r="J51" i="7"/>
  <c r="AA9" i="7" s="1"/>
  <c r="AD27" i="7" s="1"/>
  <c r="I51" i="7"/>
  <c r="AA8" i="7" s="1"/>
  <c r="AE27" i="7" s="1"/>
  <c r="H51" i="7"/>
  <c r="AA7" i="7" s="1"/>
  <c r="D51" i="7"/>
  <c r="AA6" i="7" s="1"/>
  <c r="C51" i="7"/>
  <c r="AA5" i="7" s="1"/>
  <c r="B51" i="7"/>
  <c r="AA4" i="7" s="1"/>
  <c r="Z29" i="7"/>
  <c r="Y29" i="7"/>
  <c r="AE25" i="7" s="1"/>
  <c r="Z28" i="7"/>
  <c r="Y28" i="7"/>
  <c r="AD25" i="7" s="1"/>
  <c r="Z27" i="7"/>
  <c r="Y27" i="7"/>
  <c r="AC25" i="7" s="1"/>
  <c r="Z26" i="7"/>
  <c r="Y26" i="7"/>
  <c r="AB25" i="7" s="1"/>
  <c r="O51" i="6"/>
  <c r="AA11" i="6" s="1"/>
  <c r="AB28" i="6" s="1"/>
  <c r="V51" i="6"/>
  <c r="AA15" i="6" s="1"/>
  <c r="AB29" i="6" s="1"/>
  <c r="U51" i="6"/>
  <c r="AA14" i="6" s="1"/>
  <c r="AC29" i="6" s="1"/>
  <c r="T51" i="6"/>
  <c r="AA13" i="6" s="1"/>
  <c r="AD29" i="6" s="1"/>
  <c r="P51" i="6"/>
  <c r="AA12" i="6" s="1"/>
  <c r="AE28" i="6" s="1"/>
  <c r="N51" i="6"/>
  <c r="AA10" i="6" s="1"/>
  <c r="AC28" i="6" s="1"/>
  <c r="J51" i="6"/>
  <c r="AA9" i="6" s="1"/>
  <c r="AD27" i="6" s="1"/>
  <c r="I51" i="6"/>
  <c r="AA8" i="6" s="1"/>
  <c r="AE27" i="6" s="1"/>
  <c r="H51" i="6"/>
  <c r="AA7" i="6" s="1"/>
  <c r="D51" i="6"/>
  <c r="AA6" i="6" s="1"/>
  <c r="C51" i="6"/>
  <c r="AA5" i="6" s="1"/>
  <c r="B51" i="6"/>
  <c r="AA4" i="6" s="1"/>
  <c r="Z29" i="6"/>
  <c r="Y29" i="6"/>
  <c r="AE25" i="6" s="1"/>
  <c r="Z28" i="6"/>
  <c r="Y28" i="6"/>
  <c r="AD25" i="6" s="1"/>
  <c r="Z27" i="6"/>
  <c r="Y27" i="6"/>
  <c r="AC25" i="6" s="1"/>
  <c r="Z26" i="6"/>
  <c r="Y26" i="6"/>
  <c r="AB25" i="6" s="1"/>
  <c r="AX51" i="5"/>
  <c r="AW51" i="5"/>
  <c r="BE45" i="5"/>
  <c r="AT51" i="5"/>
  <c r="AY33" i="5" s="1"/>
  <c r="AZ51" i="5" s="1"/>
  <c r="AS51" i="5"/>
  <c r="AY32" i="5" s="1"/>
  <c r="BA51" i="5" s="1"/>
  <c r="AR51" i="5"/>
  <c r="AY31" i="5" s="1"/>
  <c r="BB51" i="5" s="1"/>
  <c r="AQ51" i="5"/>
  <c r="AY30" i="5" s="1"/>
  <c r="BC51" i="5" s="1"/>
  <c r="AP51" i="5"/>
  <c r="AY29" i="5" s="1"/>
  <c r="BD51" i="5" s="1"/>
  <c r="AL51" i="5"/>
  <c r="AY28" i="5" s="1"/>
  <c r="BE50" i="5" s="1"/>
  <c r="AD51" i="5"/>
  <c r="AY23" i="5" s="1"/>
  <c r="BD49" i="5" s="1"/>
  <c r="V51" i="5"/>
  <c r="AY18" i="5" s="1"/>
  <c r="BC48" i="5" s="1"/>
  <c r="N51" i="5"/>
  <c r="AY13" i="5" s="1"/>
  <c r="BB47" i="5" s="1"/>
  <c r="F51" i="5"/>
  <c r="AY8" i="5" s="1"/>
  <c r="BA46" i="5" s="1"/>
  <c r="AK51" i="5"/>
  <c r="AY27" i="5" s="1"/>
  <c r="AZ50" i="5" s="1"/>
  <c r="AJ51" i="5"/>
  <c r="AY26" i="5" s="1"/>
  <c r="BA50" i="5" s="1"/>
  <c r="AI51" i="5"/>
  <c r="AY25" i="5" s="1"/>
  <c r="BB50" i="5" s="1"/>
  <c r="AH51" i="5"/>
  <c r="AY24" i="5" s="1"/>
  <c r="BC50" i="5" s="1"/>
  <c r="AC51" i="5"/>
  <c r="AY22" i="5" s="1"/>
  <c r="BE49" i="5" s="1"/>
  <c r="AB51" i="5"/>
  <c r="AY21" i="5" s="1"/>
  <c r="AZ49" i="5" s="1"/>
  <c r="AA51" i="5"/>
  <c r="AY20" i="5" s="1"/>
  <c r="BA49" i="5" s="1"/>
  <c r="Z51" i="5"/>
  <c r="AY19" i="5" s="1"/>
  <c r="BB49" i="5" s="1"/>
  <c r="U51" i="5"/>
  <c r="AY17" i="5" s="1"/>
  <c r="BD48" i="5" s="1"/>
  <c r="T51" i="5"/>
  <c r="AY16" i="5" s="1"/>
  <c r="BE48" i="5" s="1"/>
  <c r="S51" i="5"/>
  <c r="AY15" i="5" s="1"/>
  <c r="AZ48" i="5" s="1"/>
  <c r="R51" i="5"/>
  <c r="AY14" i="5" s="1"/>
  <c r="BA48" i="5" s="1"/>
  <c r="M51" i="5"/>
  <c r="AY12" i="5" s="1"/>
  <c r="BC47" i="5" s="1"/>
  <c r="L51" i="5"/>
  <c r="AY11" i="5" s="1"/>
  <c r="BD47" i="5" s="1"/>
  <c r="K51" i="5"/>
  <c r="AY10" i="5" s="1"/>
  <c r="BE47" i="5" s="1"/>
  <c r="J51" i="5"/>
  <c r="AY9" i="5" s="1"/>
  <c r="AZ47" i="5" s="1"/>
  <c r="E51" i="5"/>
  <c r="AY7" i="5" s="1"/>
  <c r="D51" i="5"/>
  <c r="AY6" i="5" s="1"/>
  <c r="BC46" i="5" s="1"/>
  <c r="C51" i="5"/>
  <c r="AY5" i="5" s="1"/>
  <c r="BD46" i="5" s="1"/>
  <c r="B51" i="5"/>
  <c r="AY4" i="5" s="1"/>
  <c r="BE46" i="5" s="1"/>
  <c r="AX50" i="5"/>
  <c r="AW50" i="5"/>
  <c r="BD45" i="5" s="1"/>
  <c r="AX49" i="5"/>
  <c r="AW49" i="5"/>
  <c r="BC45" i="5" s="1"/>
  <c r="AX48" i="5"/>
  <c r="AW48" i="5"/>
  <c r="BB45" i="5" s="1"/>
  <c r="AX47" i="5"/>
  <c r="AW47" i="5"/>
  <c r="BA45" i="5" s="1"/>
  <c r="AX46" i="5"/>
  <c r="AW46" i="5"/>
  <c r="AZ45" i="5" s="1"/>
  <c r="AZ39" i="5" l="1"/>
  <c r="BB46" i="5"/>
  <c r="AD26" i="7"/>
  <c r="AB21" i="7"/>
  <c r="AB20" i="7"/>
  <c r="AC26" i="7"/>
  <c r="AB20" i="8"/>
  <c r="AC26" i="8"/>
  <c r="AE26" i="6"/>
  <c r="AB22" i="6"/>
  <c r="AA19" i="6"/>
  <c r="AD26" i="6"/>
  <c r="AB21" i="6"/>
  <c r="AE26" i="7"/>
  <c r="AB22" i="7"/>
  <c r="AA19" i="7"/>
  <c r="AB20" i="6"/>
  <c r="AC26" i="6"/>
  <c r="AA19" i="8"/>
  <c r="AB22" i="8"/>
  <c r="AE26" i="8"/>
  <c r="AB21" i="8"/>
  <c r="AD26" i="8"/>
  <c r="AB27" i="8"/>
  <c r="AB19" i="8"/>
  <c r="AB19" i="7"/>
  <c r="AB27" i="7"/>
  <c r="AB19" i="6"/>
  <c r="AB27" i="6"/>
  <c r="AY39" i="5"/>
  <c r="BF46" i="10"/>
  <c r="AF29" i="9"/>
  <c r="AF28" i="9"/>
  <c r="AZ41" i="5"/>
  <c r="BF48" i="10"/>
  <c r="AF29" i="11"/>
  <c r="AZ42" i="5"/>
  <c r="BE52" i="10"/>
  <c r="AZ40" i="5"/>
  <c r="AE30" i="9"/>
  <c r="BF50" i="10"/>
  <c r="AZ38" i="5"/>
  <c r="AY41" i="5"/>
  <c r="AZ37" i="5"/>
  <c r="AY38" i="5"/>
  <c r="AY40" i="5"/>
  <c r="AY42" i="5"/>
  <c r="AY37" i="5"/>
  <c r="AA21" i="6"/>
  <c r="BF49" i="10"/>
  <c r="AA22" i="6"/>
  <c r="AF28" i="11"/>
  <c r="AF26" i="9"/>
  <c r="BF51" i="10"/>
  <c r="AE30" i="11"/>
  <c r="AF26" i="11"/>
  <c r="AB30" i="11"/>
  <c r="AF27" i="11"/>
  <c r="AD30" i="11"/>
  <c r="BB52" i="10"/>
  <c r="BF47" i="10"/>
  <c r="AZ52" i="10"/>
  <c r="BC52" i="10"/>
  <c r="BA52" i="10"/>
  <c r="AB30" i="9"/>
  <c r="AF27" i="9"/>
  <c r="AC30" i="9"/>
  <c r="W51" i="8"/>
  <c r="AA22" i="8"/>
  <c r="Q51" i="8"/>
  <c r="AA21" i="8"/>
  <c r="K51" i="8"/>
  <c r="AA20" i="8"/>
  <c r="W51" i="7"/>
  <c r="AA22" i="7"/>
  <c r="AA21" i="7"/>
  <c r="Q51" i="7"/>
  <c r="K51" i="7"/>
  <c r="AA20" i="7"/>
  <c r="W51" i="6"/>
  <c r="Q51" i="6"/>
  <c r="K51" i="6"/>
  <c r="AA20" i="6"/>
  <c r="W51" i="5"/>
  <c r="AU51" i="5"/>
  <c r="AM51" i="5"/>
  <c r="AE51" i="5"/>
  <c r="O51" i="5"/>
  <c r="G51" i="5"/>
  <c r="V51" i="4"/>
  <c r="AA15" i="4" s="1"/>
  <c r="AB29" i="4" s="1"/>
  <c r="U51" i="4"/>
  <c r="AA14" i="4" s="1"/>
  <c r="AC29" i="4" s="1"/>
  <c r="T51" i="4"/>
  <c r="AA13" i="4" s="1"/>
  <c r="AD29" i="4" s="1"/>
  <c r="P51" i="4"/>
  <c r="AA12" i="4" s="1"/>
  <c r="AE28" i="4" s="1"/>
  <c r="O51" i="4"/>
  <c r="AA11" i="4" s="1"/>
  <c r="AB28" i="4" s="1"/>
  <c r="N51" i="4"/>
  <c r="AA10" i="4" s="1"/>
  <c r="AC28" i="4" s="1"/>
  <c r="J51" i="4"/>
  <c r="AA9" i="4" s="1"/>
  <c r="AD27" i="4" s="1"/>
  <c r="I51" i="4"/>
  <c r="AA8" i="4" s="1"/>
  <c r="AE27" i="4" s="1"/>
  <c r="H51" i="4"/>
  <c r="AA7" i="4" s="1"/>
  <c r="D51" i="4"/>
  <c r="AA6" i="4" s="1"/>
  <c r="C51" i="4"/>
  <c r="AA5" i="4" s="1"/>
  <c r="B51" i="4"/>
  <c r="AA4" i="4" s="1"/>
  <c r="Z29" i="4"/>
  <c r="Y29" i="4"/>
  <c r="AE25" i="4" s="1"/>
  <c r="Z28" i="4"/>
  <c r="Y28" i="4"/>
  <c r="AD25" i="4" s="1"/>
  <c r="Z27" i="4"/>
  <c r="Y27" i="4"/>
  <c r="AC25" i="4" s="1"/>
  <c r="Z26" i="4"/>
  <c r="Y26" i="4"/>
  <c r="AB25" i="4" s="1"/>
  <c r="V51" i="3"/>
  <c r="AA15" i="3" s="1"/>
  <c r="AB29" i="3" s="1"/>
  <c r="U51" i="3"/>
  <c r="AA14" i="3" s="1"/>
  <c r="AC29" i="3" s="1"/>
  <c r="T51" i="3"/>
  <c r="AA13" i="3" s="1"/>
  <c r="AD29" i="3" s="1"/>
  <c r="P51" i="3"/>
  <c r="AA12" i="3" s="1"/>
  <c r="AE28" i="3" s="1"/>
  <c r="O51" i="3"/>
  <c r="AA11" i="3" s="1"/>
  <c r="AB28" i="3" s="1"/>
  <c r="N51" i="3"/>
  <c r="AA10" i="3" s="1"/>
  <c r="AC28" i="3" s="1"/>
  <c r="J51" i="3"/>
  <c r="AA9" i="3" s="1"/>
  <c r="AD27" i="3" s="1"/>
  <c r="I51" i="3"/>
  <c r="AA8" i="3" s="1"/>
  <c r="AE27" i="3" s="1"/>
  <c r="H51" i="3"/>
  <c r="AA7" i="3" s="1"/>
  <c r="D51" i="3"/>
  <c r="AA6" i="3" s="1"/>
  <c r="C51" i="3"/>
  <c r="AA5" i="3" s="1"/>
  <c r="B51" i="3"/>
  <c r="AA4" i="3" s="1"/>
  <c r="Z29" i="3"/>
  <c r="Y29" i="3"/>
  <c r="AE25" i="3" s="1"/>
  <c r="Z28" i="3"/>
  <c r="Y28" i="3"/>
  <c r="AD25" i="3" s="1"/>
  <c r="Z27" i="3"/>
  <c r="Y27" i="3"/>
  <c r="AC25" i="3" s="1"/>
  <c r="Z26" i="3"/>
  <c r="Y26" i="3"/>
  <c r="AB25" i="3" s="1"/>
  <c r="AG51" i="2"/>
  <c r="AL23" i="2" s="1"/>
  <c r="AM39" i="2" s="1"/>
  <c r="AF51" i="2"/>
  <c r="AL22" i="2" s="1"/>
  <c r="AN39" i="2" s="1"/>
  <c r="AE51" i="2"/>
  <c r="AL21" i="2" s="1"/>
  <c r="AO39" i="2" s="1"/>
  <c r="AD51" i="2"/>
  <c r="AL20" i="2" s="1"/>
  <c r="AP39" i="2" s="1"/>
  <c r="Z51" i="2"/>
  <c r="AL19" i="2" s="1"/>
  <c r="AQ38" i="2" s="1"/>
  <c r="Y51" i="2"/>
  <c r="AL18" i="2" s="1"/>
  <c r="AM38" i="2" s="1"/>
  <c r="X51" i="2"/>
  <c r="AL17" i="2" s="1"/>
  <c r="AN38" i="2" s="1"/>
  <c r="W51" i="2"/>
  <c r="AL16" i="2" s="1"/>
  <c r="AO38" i="2" s="1"/>
  <c r="S51" i="2"/>
  <c r="AL15" i="2" s="1"/>
  <c r="AP37" i="2" s="1"/>
  <c r="R51" i="2"/>
  <c r="AL14" i="2" s="1"/>
  <c r="AQ37" i="2" s="1"/>
  <c r="Q51" i="2"/>
  <c r="AL13" i="2" s="1"/>
  <c r="AM37" i="2" s="1"/>
  <c r="P51" i="2"/>
  <c r="AL12" i="2" s="1"/>
  <c r="AN37" i="2" s="1"/>
  <c r="L51" i="2"/>
  <c r="AL11" i="2" s="1"/>
  <c r="AO36" i="2" s="1"/>
  <c r="K51" i="2"/>
  <c r="AL10" i="2" s="1"/>
  <c r="AP36" i="2" s="1"/>
  <c r="J51" i="2"/>
  <c r="AL9" i="2" s="1"/>
  <c r="AQ36" i="2" s="1"/>
  <c r="I51" i="2"/>
  <c r="AL8" i="2" s="1"/>
  <c r="E51" i="2"/>
  <c r="AL7" i="2" s="1"/>
  <c r="AN35" i="2" s="1"/>
  <c r="D51" i="2"/>
  <c r="AL6" i="2" s="1"/>
  <c r="AO35" i="2" s="1"/>
  <c r="C51" i="2"/>
  <c r="AL5" i="2" s="1"/>
  <c r="AP35" i="2" s="1"/>
  <c r="B51" i="2"/>
  <c r="AL4" i="2" s="1"/>
  <c r="AK39" i="2"/>
  <c r="AJ39" i="2"/>
  <c r="AQ34" i="2" s="1"/>
  <c r="AK38" i="2"/>
  <c r="AJ38" i="2"/>
  <c r="AP34" i="2" s="1"/>
  <c r="AK37" i="2"/>
  <c r="AJ37" i="2"/>
  <c r="AO34" i="2" s="1"/>
  <c r="AK36" i="2"/>
  <c r="AJ36" i="2"/>
  <c r="AN34" i="2" s="1"/>
  <c r="AK35" i="2"/>
  <c r="AJ35" i="2"/>
  <c r="AM34" i="2" s="1"/>
  <c r="AM36" i="2" l="1"/>
  <c r="AM27" i="2"/>
  <c r="AQ35" i="2"/>
  <c r="AL27" i="2"/>
  <c r="AB22" i="3"/>
  <c r="AE26" i="3"/>
  <c r="AA19" i="3"/>
  <c r="AB20" i="3"/>
  <c r="AC26" i="3"/>
  <c r="AB19" i="4"/>
  <c r="AB27" i="4"/>
  <c r="AD26" i="3"/>
  <c r="AB21" i="3"/>
  <c r="AB19" i="3"/>
  <c r="AB27" i="3"/>
  <c r="AB22" i="4"/>
  <c r="AE26" i="4"/>
  <c r="AA19" i="4"/>
  <c r="AD26" i="4"/>
  <c r="AB21" i="4"/>
  <c r="AB20" i="4"/>
  <c r="AC26" i="4"/>
  <c r="BD52" i="10"/>
  <c r="AD30" i="9"/>
  <c r="AF30" i="9"/>
  <c r="AF28" i="8"/>
  <c r="AE30" i="6"/>
  <c r="AF28" i="6"/>
  <c r="AE30" i="8"/>
  <c r="AC30" i="11"/>
  <c r="AF29" i="7"/>
  <c r="AF29" i="8"/>
  <c r="AF28" i="7"/>
  <c r="K51" i="3"/>
  <c r="AF29" i="6"/>
  <c r="AF26" i="7"/>
  <c r="AA22" i="4"/>
  <c r="BF51" i="5"/>
  <c r="AD30" i="8"/>
  <c r="AF30" i="11"/>
  <c r="BF52" i="10"/>
  <c r="AE30" i="7"/>
  <c r="AC30" i="8"/>
  <c r="AB30" i="8"/>
  <c r="AF27" i="8"/>
  <c r="AB30" i="7"/>
  <c r="AF27" i="7"/>
  <c r="AB30" i="6"/>
  <c r="AF27" i="6"/>
  <c r="AF26" i="6"/>
  <c r="AC30" i="6"/>
  <c r="W51" i="4"/>
  <c r="AA21" i="4"/>
  <c r="Q51" i="4"/>
  <c r="K51" i="4"/>
  <c r="AA20" i="4"/>
  <c r="W51" i="3"/>
  <c r="AA22" i="3"/>
  <c r="Q51" i="3"/>
  <c r="AA21" i="3"/>
  <c r="AA20" i="3"/>
  <c r="T51" i="2"/>
  <c r="AA51" i="2"/>
  <c r="M51" i="2"/>
  <c r="AH51" i="2"/>
  <c r="F51" i="2"/>
  <c r="AL30" i="2"/>
  <c r="AM28" i="2"/>
  <c r="AL31" i="2"/>
  <c r="AM30" i="2"/>
  <c r="AL29" i="2"/>
  <c r="AM29" i="2"/>
  <c r="AL28" i="2"/>
  <c r="AM31" i="2"/>
  <c r="AD30" i="7" l="1"/>
  <c r="AF28" i="4"/>
  <c r="AC30" i="7"/>
  <c r="BC52" i="5"/>
  <c r="AE30" i="3"/>
  <c r="BB52" i="5"/>
  <c r="AF28" i="3"/>
  <c r="AE30" i="4"/>
  <c r="AF26" i="8"/>
  <c r="AF30" i="8" s="1"/>
  <c r="BF49" i="5"/>
  <c r="AD30" i="3"/>
  <c r="AQ40" i="2"/>
  <c r="AR37" i="2"/>
  <c r="AF27" i="3"/>
  <c r="AF29" i="3"/>
  <c r="BD52" i="5"/>
  <c r="BF46" i="5"/>
  <c r="AM40" i="2"/>
  <c r="AR36" i="2"/>
  <c r="AD30" i="4"/>
  <c r="BF47" i="5"/>
  <c r="AF29" i="4"/>
  <c r="AR38" i="2"/>
  <c r="BA52" i="5"/>
  <c r="AR39" i="2"/>
  <c r="AD30" i="6"/>
  <c r="AF30" i="7"/>
  <c r="AF30" i="6"/>
  <c r="AB30" i="4"/>
  <c r="AF27" i="4"/>
  <c r="AF26" i="4"/>
  <c r="AC30" i="4"/>
  <c r="AC30" i="3"/>
  <c r="AF26" i="3"/>
  <c r="AB30" i="3" l="1"/>
  <c r="BF50" i="5"/>
  <c r="AN40" i="2"/>
  <c r="AF30" i="4"/>
  <c r="AZ52" i="5"/>
  <c r="AP40" i="2"/>
  <c r="BE52" i="5"/>
  <c r="BF48" i="5"/>
  <c r="AF30" i="3"/>
  <c r="BF52" i="5" l="1"/>
  <c r="AO40" i="2"/>
  <c r="AR35" i="2"/>
  <c r="AR40" i="2" s="1"/>
  <c r="V51" i="1" l="1"/>
  <c r="U51" i="1"/>
  <c r="AA14" i="1" s="1"/>
  <c r="AC29" i="1" s="1"/>
  <c r="T51" i="1"/>
  <c r="AA13" i="1" s="1"/>
  <c r="AD29" i="1" s="1"/>
  <c r="P51" i="1"/>
  <c r="AA12" i="1" s="1"/>
  <c r="AE28" i="1" s="1"/>
  <c r="O51" i="1"/>
  <c r="AA11" i="1" s="1"/>
  <c r="AB28" i="1" s="1"/>
  <c r="N51" i="1"/>
  <c r="AA10" i="1" s="1"/>
  <c r="AC28" i="1" s="1"/>
  <c r="J51" i="1"/>
  <c r="AA9" i="1" s="1"/>
  <c r="AD27" i="1" s="1"/>
  <c r="I51" i="1"/>
  <c r="AA8" i="1" s="1"/>
  <c r="AE27" i="1" s="1"/>
  <c r="H51" i="1"/>
  <c r="AA7" i="1" s="1"/>
  <c r="D51" i="1"/>
  <c r="AA6" i="1" s="1"/>
  <c r="C51" i="1"/>
  <c r="AA5" i="1" s="1"/>
  <c r="B51" i="1"/>
  <c r="AA4" i="1" s="1"/>
  <c r="Z29" i="1"/>
  <c r="Y29" i="1"/>
  <c r="AE25" i="1" s="1"/>
  <c r="Z28" i="1"/>
  <c r="Y28" i="1"/>
  <c r="AD25" i="1" s="1"/>
  <c r="Z27" i="1"/>
  <c r="Y27" i="1"/>
  <c r="AC25" i="1" s="1"/>
  <c r="Z26" i="1"/>
  <c r="Y26" i="1"/>
  <c r="AB25" i="1" s="1"/>
  <c r="AA15" i="1"/>
  <c r="AB29" i="1" s="1"/>
  <c r="AD26" i="1" l="1"/>
  <c r="AB21" i="1"/>
  <c r="AC26" i="1"/>
  <c r="AB20" i="1"/>
  <c r="AB27" i="1"/>
  <c r="AB19" i="1"/>
  <c r="AA19" i="1"/>
  <c r="AB22" i="1"/>
  <c r="AE26" i="1"/>
  <c r="Q51" i="1"/>
  <c r="W51" i="1"/>
  <c r="K51" i="1"/>
  <c r="AA21" i="1"/>
  <c r="AA22" i="1"/>
  <c r="AA20" i="1"/>
  <c r="AF27" i="1" l="1"/>
  <c r="AF28" i="1"/>
  <c r="AE30" i="1"/>
  <c r="AF29" i="1"/>
  <c r="AB30" i="1"/>
  <c r="AC30" i="1" l="1"/>
  <c r="AF26" i="1"/>
  <c r="AF30" i="1" s="1"/>
  <c r="AD30" i="1"/>
</calcChain>
</file>

<file path=xl/sharedStrings.xml><?xml version="1.0" encoding="utf-8"?>
<sst xmlns="http://schemas.openxmlformats.org/spreadsheetml/2006/main" count="1262" uniqueCount="136">
  <si>
    <t>C</t>
  </si>
  <si>
    <t>SUMA</t>
  </si>
  <si>
    <t>VJEZD</t>
  </si>
  <si>
    <t>VÝJEZD</t>
  </si>
  <si>
    <t>R1</t>
  </si>
  <si>
    <t>R4</t>
  </si>
  <si>
    <t>R3</t>
  </si>
  <si>
    <t>R2</t>
  </si>
  <si>
    <t>INTENZITY</t>
  </si>
  <si>
    <t>PROFIL</t>
  </si>
  <si>
    <t>RAMENO</t>
  </si>
  <si>
    <t>INTENZITY - KŘIŽOVATKOVÉ POHYBY - SOUHRNNÁ MATICE</t>
  </si>
  <si>
    <t>SILNICE + ULICE</t>
  </si>
  <si>
    <t>R2 - JIH</t>
  </si>
  <si>
    <t>R3 - VÝCHOD</t>
  </si>
  <si>
    <t>MK - Nádražní</t>
  </si>
  <si>
    <t>R4 - SEVER</t>
  </si>
  <si>
    <t>R1 - ZÁPAD</t>
  </si>
  <si>
    <t>MK - Míru</t>
  </si>
  <si>
    <t>MK - P. Chelčického</t>
  </si>
  <si>
    <t>K1-1</t>
  </si>
  <si>
    <t>K1-2</t>
  </si>
  <si>
    <t>K1-3</t>
  </si>
  <si>
    <t>K1-4</t>
  </si>
  <si>
    <t>R5</t>
  </si>
  <si>
    <t>R4 - VÝCHOD</t>
  </si>
  <si>
    <t>R5 - SEVER</t>
  </si>
  <si>
    <t>MK - Smetanova</t>
  </si>
  <si>
    <t>R2 - JIHOZÁPAD</t>
  </si>
  <si>
    <t>III/14218 - Stožická</t>
  </si>
  <si>
    <t>R3 - JIH</t>
  </si>
  <si>
    <t>III/12250 - Chelčická</t>
  </si>
  <si>
    <t>III/12250 - Holečkova</t>
  </si>
  <si>
    <t>K2-1</t>
  </si>
  <si>
    <t>K2-2</t>
  </si>
  <si>
    <t>K2-3</t>
  </si>
  <si>
    <t>K2-4</t>
  </si>
  <si>
    <t>K2-5</t>
  </si>
  <si>
    <t>II/141 - Palackého</t>
  </si>
  <si>
    <t>II/141 - Zeyerovy sady</t>
  </si>
  <si>
    <t>MK - Heritesova</t>
  </si>
  <si>
    <t>II/141 - Bavorovská</t>
  </si>
  <si>
    <t>MK - Husova</t>
  </si>
  <si>
    <t>MK - Náměstí 5. Května</t>
  </si>
  <si>
    <t>R6</t>
  </si>
  <si>
    <t>R6 - SEVER</t>
  </si>
  <si>
    <t>MK - Rechle</t>
  </si>
  <si>
    <t>R2 - ZÁPAD</t>
  </si>
  <si>
    <t>MK - Písecká</t>
  </si>
  <si>
    <t>MK - Parkánská</t>
  </si>
  <si>
    <t>R5 - VÝCHOD</t>
  </si>
  <si>
    <t>MK - Mlýnská</t>
  </si>
  <si>
    <t>MK - Tyršova</t>
  </si>
  <si>
    <t>K5-1</t>
  </si>
  <si>
    <t>K5-2</t>
  </si>
  <si>
    <t>K5-3</t>
  </si>
  <si>
    <t>K5-4</t>
  </si>
  <si>
    <t>K5-5</t>
  </si>
  <si>
    <t>K5-6</t>
  </si>
  <si>
    <t>MK - nám. Svobody</t>
  </si>
  <si>
    <t>K3-1</t>
  </si>
  <si>
    <t>K3-2</t>
  </si>
  <si>
    <t>K3-3</t>
  </si>
  <si>
    <t>K3-4</t>
  </si>
  <si>
    <t>K4-1</t>
  </si>
  <si>
    <t>K4-2</t>
  </si>
  <si>
    <t>K4-3</t>
  </si>
  <si>
    <t>K4-4</t>
  </si>
  <si>
    <t>K6-1</t>
  </si>
  <si>
    <t>K6-2</t>
  </si>
  <si>
    <t>K6-3</t>
  </si>
  <si>
    <t>K6-4</t>
  </si>
  <si>
    <t>MK - A. Křížka</t>
  </si>
  <si>
    <t>II/141 - Žižkovo nám.</t>
  </si>
  <si>
    <t>MK - Tylova</t>
  </si>
  <si>
    <t>K7-1</t>
  </si>
  <si>
    <t>K7-2</t>
  </si>
  <si>
    <t>K7-3</t>
  </si>
  <si>
    <t>K7-4</t>
  </si>
  <si>
    <t>K8-1</t>
  </si>
  <si>
    <t>K8-2</t>
  </si>
  <si>
    <t>K8-3</t>
  </si>
  <si>
    <t>K8-4</t>
  </si>
  <si>
    <t>III/12243 - Kodádkova</t>
  </si>
  <si>
    <t>II/141 - Dr. Hajného</t>
  </si>
  <si>
    <t>MK - Staropoštovská</t>
  </si>
  <si>
    <t>MK - Ve Stodolách</t>
  </si>
  <si>
    <t>III/12243 - Budějovická</t>
  </si>
  <si>
    <t>III/12231 - Radomilická</t>
  </si>
  <si>
    <t>K78-1</t>
  </si>
  <si>
    <t>K78-2</t>
  </si>
  <si>
    <t>K78-3</t>
  </si>
  <si>
    <t>K78-4</t>
  </si>
  <si>
    <t>K78-5</t>
  </si>
  <si>
    <t>K78-6</t>
  </si>
  <si>
    <t>MK - Kampanova</t>
  </si>
  <si>
    <t>MK - parkoviště</t>
  </si>
  <si>
    <t>K9-1</t>
  </si>
  <si>
    <t>K9-2</t>
  </si>
  <si>
    <t>K9-3</t>
  </si>
  <si>
    <t>K9-4</t>
  </si>
  <si>
    <t>K10-1</t>
  </si>
  <si>
    <t>K10-2</t>
  </si>
  <si>
    <t>K10-3</t>
  </si>
  <si>
    <t>K10-4</t>
  </si>
  <si>
    <t>INTENZITY - KŘIŽOVATKOVÉ POHYBY</t>
  </si>
  <si>
    <t>DOLEVA směr R3</t>
  </si>
  <si>
    <t>ROVNĚ směr R2</t>
  </si>
  <si>
    <t>DOPRAVA směr R1</t>
  </si>
  <si>
    <t>DOPRAVA směr R5</t>
  </si>
  <si>
    <t>DOLEVA směr R4</t>
  </si>
  <si>
    <t>ROVNĚ směr R3</t>
  </si>
  <si>
    <t>DOLEVA směr R6</t>
  </si>
  <si>
    <t>DOPRAVA směr R6</t>
  </si>
  <si>
    <t>ROVNĚ směr R1</t>
  </si>
  <si>
    <t>DOPRAVA směr R2</t>
  </si>
  <si>
    <t>DOLEVA směr R5</t>
  </si>
  <si>
    <t>ROVNĚ směr R4</t>
  </si>
  <si>
    <t>DOPRAVA směr R3</t>
  </si>
  <si>
    <t>DOLEVA směr R1</t>
  </si>
  <si>
    <t>ROVNĚ směr R5</t>
  </si>
  <si>
    <t>DOPRAVA směr R4</t>
  </si>
  <si>
    <t>DOLEVA směr R2</t>
  </si>
  <si>
    <t>ROVNĚ směr R6</t>
  </si>
  <si>
    <t>směr 1</t>
  </si>
  <si>
    <t>směr 2</t>
  </si>
  <si>
    <t>I - silnice od Strakonic</t>
  </si>
  <si>
    <t>I - silnice od Písku</t>
  </si>
  <si>
    <t>I - silnice od 
Č. Budějovic</t>
  </si>
  <si>
    <t>II - Bavorovská</t>
  </si>
  <si>
    <t>III - Stožická</t>
  </si>
  <si>
    <t>III - Chelčická</t>
  </si>
  <si>
    <t>III - Budějovická</t>
  </si>
  <si>
    <t>III - Vodňanská drůbež</t>
  </si>
  <si>
    <t>III - A. Pöttinger</t>
  </si>
  <si>
    <t>MK - Výstavní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</si>
</sst>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0" fontId="1" fillId="0" borderId="0" xfId="2"/>
    <xf numFmtId="0" fontId="3" fillId="2" borderId="1" xfId="2" applyFont="1" applyFill="1" applyBorder="1" applyAlignment="1">
      <alignment horizontal="center"/>
    </xf>
    <xf numFmtId="0" fontId="1" fillId="2" borderId="1" xfId="2" applyFill="1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center" vertical="center"/>
    </xf>
    <xf numFmtId="0" fontId="1" fillId="0" borderId="1" xfId="2" applyBorder="1"/>
    <xf numFmtId="0" fontId="5" fillId="0" borderId="1" xfId="2" applyFont="1" applyBorder="1" applyAlignment="1">
      <alignment horizontal="center"/>
    </xf>
    <xf numFmtId="1" fontId="3" fillId="2" borderId="1" xfId="2" applyNumberFormat="1" applyFont="1" applyFill="1" applyBorder="1" applyAlignment="1">
      <alignment horizontal="center"/>
    </xf>
    <xf numFmtId="0" fontId="1" fillId="0" borderId="0" xfId="2" applyAlignment="1">
      <alignment horizontal="center"/>
    </xf>
    <xf numFmtId="20" fontId="1" fillId="0" borderId="0" xfId="2" applyNumberFormat="1"/>
    <xf numFmtId="0" fontId="2" fillId="3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1" fontId="3" fillId="4" borderId="1" xfId="2" applyNumberFormat="1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22" fontId="1" fillId="0" borderId="1" xfId="2" applyNumberFormat="1" applyBorder="1" applyAlignment="1">
      <alignment horizontal="center"/>
    </xf>
    <xf numFmtId="0" fontId="1" fillId="0" borderId="5" xfId="2" applyBorder="1" applyAlignment="1">
      <alignment horizontal="center"/>
    </xf>
    <xf numFmtId="0" fontId="2" fillId="3" borderId="2" xfId="2" applyFont="1" applyFill="1" applyBorder="1"/>
    <xf numFmtId="0" fontId="3" fillId="4" borderId="2" xfId="2" applyFont="1" applyFill="1" applyBorder="1"/>
    <xf numFmtId="0" fontId="6" fillId="2" borderId="1" xfId="2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164" fontId="1" fillId="0" borderId="0" xfId="1" applyNumberFormat="1" applyFont="1" applyFill="1" applyBorder="1"/>
    <xf numFmtId="164" fontId="8" fillId="0" borderId="0" xfId="1" applyNumberFormat="1" applyFont="1" applyFill="1" applyBorder="1"/>
    <xf numFmtId="0" fontId="1" fillId="4" borderId="4" xfId="2" applyFill="1" applyBorder="1" applyAlignment="1">
      <alignment horizontal="center"/>
    </xf>
    <xf numFmtId="0" fontId="1" fillId="4" borderId="2" xfId="2" applyFill="1" applyBorder="1"/>
    <xf numFmtId="0" fontId="1" fillId="4" borderId="4" xfId="2" applyFill="1" applyBorder="1"/>
    <xf numFmtId="0" fontId="3" fillId="2" borderId="6" xfId="2" applyFont="1" applyFill="1" applyBorder="1" applyAlignment="1">
      <alignment horizontal="center"/>
    </xf>
    <xf numFmtId="0" fontId="6" fillId="5" borderId="1" xfId="2" applyFont="1" applyFill="1" applyBorder="1" applyAlignment="1">
      <alignment horizontal="center"/>
    </xf>
    <xf numFmtId="0" fontId="1" fillId="0" borderId="5" xfId="5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1" fillId="4" borderId="3" xfId="2" applyFill="1" applyBorder="1" applyAlignment="1">
      <alignment horizontal="center"/>
    </xf>
    <xf numFmtId="0" fontId="3" fillId="4" borderId="1" xfId="2" applyFont="1" applyFill="1" applyBorder="1"/>
    <xf numFmtId="0" fontId="1" fillId="4" borderId="3" xfId="2" applyFill="1" applyBorder="1"/>
    <xf numFmtId="0" fontId="1" fillId="4" borderId="0" xfId="2" applyFill="1"/>
    <xf numFmtId="0" fontId="3" fillId="2" borderId="1" xfId="2" applyFont="1" applyFill="1" applyBorder="1"/>
    <xf numFmtId="0" fontId="1" fillId="4" borderId="2" xfId="2" applyFill="1" applyBorder="1" applyAlignment="1">
      <alignment horizontal="left"/>
    </xf>
    <xf numFmtId="0" fontId="1" fillId="4" borderId="0" xfId="2" applyFill="1" applyAlignment="1">
      <alignment horizontal="left"/>
    </xf>
    <xf numFmtId="0" fontId="1" fillId="6" borderId="5" xfId="5" applyFill="1" applyBorder="1" applyAlignment="1">
      <alignment horizontal="center"/>
    </xf>
    <xf numFmtId="0" fontId="2" fillId="3" borderId="2" xfId="2" applyFont="1" applyFill="1" applyBorder="1" applyAlignment="1">
      <alignment horizontal="center"/>
    </xf>
    <xf numFmtId="0" fontId="2" fillId="3" borderId="3" xfId="2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/>
    </xf>
    <xf numFmtId="0" fontId="2" fillId="3" borderId="1" xfId="2" applyFont="1" applyFill="1" applyBorder="1"/>
    <xf numFmtId="0" fontId="9" fillId="3" borderId="5" xfId="2" applyFont="1" applyFill="1" applyBorder="1"/>
    <xf numFmtId="0" fontId="3" fillId="0" borderId="0" xfId="2" applyFont="1"/>
    <xf numFmtId="0" fontId="2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0" fontId="2" fillId="3" borderId="1" xfId="2" applyFont="1" applyFill="1" applyBorder="1" applyAlignment="1">
      <alignment horizontal="center" wrapText="1"/>
    </xf>
    <xf numFmtId="0" fontId="9" fillId="3" borderId="5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1" fillId="2" borderId="1" xfId="2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0" borderId="1" xfId="3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5" borderId="4" xfId="2" applyFont="1" applyFill="1" applyBorder="1" applyAlignment="1">
      <alignment horizontal="center"/>
    </xf>
    <xf numFmtId="0" fontId="2" fillId="3" borderId="2" xfId="2" applyFont="1" applyFill="1" applyBorder="1" applyAlignment="1">
      <alignment horizontal="center"/>
    </xf>
    <xf numFmtId="0" fontId="2" fillId="3" borderId="3" xfId="2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2" fillId="3" borderId="7" xfId="2" applyFont="1" applyFill="1" applyBorder="1" applyAlignment="1">
      <alignment horizontal="center"/>
    </xf>
    <xf numFmtId="0" fontId="2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0" fontId="1" fillId="0" borderId="0" xfId="2" applyFill="1"/>
    <xf numFmtId="0" fontId="3" fillId="0" borderId="0" xfId="2" applyFont="1" applyFill="1" applyBorder="1" applyAlignment="1"/>
    <xf numFmtId="1" fontId="3" fillId="0" borderId="0" xfId="2" applyNumberFormat="1" applyFont="1" applyFill="1" applyBorder="1" applyAlignment="1"/>
    <xf numFmtId="0" fontId="1" fillId="0" borderId="0" xfId="2" applyFill="1" applyAlignment="1"/>
  </cellXfs>
  <cellStyles count="9">
    <cellStyle name="Normální" xfId="0" builtinId="0"/>
    <cellStyle name="Normální 2" xfId="4" xr:uid="{E32DD1E9-FE24-4961-90DA-399E50C80DA9}"/>
    <cellStyle name="Normální 2 2" xfId="5" xr:uid="{069DB5F2-FEF3-457A-A5E9-54124DEB2E8B}"/>
    <cellStyle name="Normální 2 2 2" xfId="2" xr:uid="{8A1AAD46-61C2-4BCB-90B1-ED37E11518CD}"/>
    <cellStyle name="Normální 2 3" xfId="7" xr:uid="{C05335E3-1202-4EA1-B47A-A21DDB2690F8}"/>
    <cellStyle name="Normální 3" xfId="3" xr:uid="{EF217906-3D58-4A4C-A358-0648E0AA8717}"/>
    <cellStyle name="Normální 4" xfId="8" xr:uid="{2ACC23C9-FF70-47C5-A657-3F6D6F3E8DD9}"/>
    <cellStyle name="Procenta" xfId="1" builtinId="5"/>
    <cellStyle name="Procenta 2" xfId="6" xr:uid="{4DC6E2AE-C0AE-4535-BFAA-C25EAAD4D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21EA-F9DE-42A5-93A1-29E28C5E579A}">
  <dimension ref="A1:AF51"/>
  <sheetViews>
    <sheetView zoomScale="70" zoomScaleNormal="70" workbookViewId="0"/>
  </sheetViews>
  <sheetFormatPr defaultColWidth="9.140625" defaultRowHeight="15" x14ac:dyDescent="0.25"/>
  <cols>
    <col min="1" max="1" width="19.85546875" style="9" customWidth="1"/>
    <col min="2" max="5" width="11.42578125" style="9" customWidth="1"/>
    <col min="6" max="6" width="11.42578125" style="1" customWidth="1"/>
    <col min="7" max="7" width="19.85546875" style="1" customWidth="1"/>
    <col min="8" max="11" width="11.42578125" style="1" customWidth="1"/>
    <col min="12" max="12" width="11.42578125" style="83" customWidth="1"/>
    <col min="13" max="13" width="19.85546875" style="1" customWidth="1"/>
    <col min="14" max="17" width="11.42578125" style="1" customWidth="1"/>
    <col min="18" max="18" width="11.42578125" style="80" customWidth="1"/>
    <col min="19" max="19" width="19.85546875" style="1" customWidth="1"/>
    <col min="20" max="32" width="11.42578125" style="1" customWidth="1"/>
    <col min="33" max="16384" width="9.140625" style="1"/>
  </cols>
  <sheetData>
    <row r="1" spans="1:27" ht="30" customHeight="1" x14ac:dyDescent="0.25">
      <c r="A1" s="52" t="s">
        <v>17</v>
      </c>
      <c r="B1" s="54" t="s">
        <v>110</v>
      </c>
      <c r="C1" s="54" t="s">
        <v>111</v>
      </c>
      <c r="D1" s="52" t="s">
        <v>115</v>
      </c>
      <c r="E1" s="53"/>
      <c r="G1" s="55" t="s">
        <v>13</v>
      </c>
      <c r="H1" s="52" t="s">
        <v>119</v>
      </c>
      <c r="I1" s="52" t="s">
        <v>117</v>
      </c>
      <c r="J1" s="52" t="s">
        <v>118</v>
      </c>
      <c r="K1" s="53"/>
      <c r="L1" s="77"/>
      <c r="M1" s="55" t="s">
        <v>14</v>
      </c>
      <c r="N1" s="52" t="s">
        <v>122</v>
      </c>
      <c r="O1" s="52" t="s">
        <v>114</v>
      </c>
      <c r="P1" s="52" t="s">
        <v>121</v>
      </c>
      <c r="Q1" s="53"/>
      <c r="R1" s="77"/>
      <c r="S1" s="52" t="s">
        <v>16</v>
      </c>
      <c r="T1" s="52" t="s">
        <v>106</v>
      </c>
      <c r="U1" s="52" t="s">
        <v>107</v>
      </c>
      <c r="V1" s="52" t="s">
        <v>108</v>
      </c>
      <c r="W1" s="53"/>
    </row>
    <row r="2" spans="1:27" x14ac:dyDescent="0.25">
      <c r="A2" s="2" t="s">
        <v>18</v>
      </c>
      <c r="B2" s="3" t="s">
        <v>0</v>
      </c>
      <c r="C2" s="3" t="s">
        <v>0</v>
      </c>
      <c r="D2" s="3" t="s">
        <v>0</v>
      </c>
      <c r="E2" s="12" t="s">
        <v>1</v>
      </c>
      <c r="G2" s="2" t="s">
        <v>19</v>
      </c>
      <c r="H2" s="3" t="s">
        <v>0</v>
      </c>
      <c r="I2" s="3" t="s">
        <v>0</v>
      </c>
      <c r="J2" s="3" t="s">
        <v>0</v>
      </c>
      <c r="K2" s="12" t="s">
        <v>1</v>
      </c>
      <c r="L2" s="81"/>
      <c r="M2" s="2" t="s">
        <v>18</v>
      </c>
      <c r="N2" s="3" t="s">
        <v>0</v>
      </c>
      <c r="O2" s="3" t="s">
        <v>0</v>
      </c>
      <c r="P2" s="3" t="s">
        <v>0</v>
      </c>
      <c r="Q2" s="12" t="s">
        <v>1</v>
      </c>
      <c r="R2" s="78"/>
      <c r="S2" s="2" t="s">
        <v>19</v>
      </c>
      <c r="T2" s="3" t="s">
        <v>0</v>
      </c>
      <c r="U2" s="3" t="s">
        <v>0</v>
      </c>
      <c r="V2" s="3" t="s">
        <v>0</v>
      </c>
      <c r="W2" s="12" t="s">
        <v>1</v>
      </c>
      <c r="Y2" s="71" t="s">
        <v>105</v>
      </c>
      <c r="Z2" s="72"/>
      <c r="AA2" s="72"/>
    </row>
    <row r="3" spans="1:27" x14ac:dyDescent="0.25">
      <c r="A3" s="15">
        <v>45097.25</v>
      </c>
      <c r="B3" s="4"/>
      <c r="C3" s="4"/>
      <c r="D3" s="4"/>
      <c r="E3" s="8">
        <f>SUM(B3:D3)</f>
        <v>0</v>
      </c>
      <c r="G3" s="15">
        <v>45097.25</v>
      </c>
      <c r="H3" s="16">
        <v>1</v>
      </c>
      <c r="I3" s="16"/>
      <c r="J3" s="16"/>
      <c r="K3" s="8">
        <f>SUM(H3:J3)</f>
        <v>1</v>
      </c>
      <c r="L3" s="82"/>
      <c r="M3" s="15">
        <v>45097.25</v>
      </c>
      <c r="N3" s="4"/>
      <c r="O3" s="4"/>
      <c r="P3" s="4"/>
      <c r="Q3" s="8">
        <f>SUM(N3:P3)</f>
        <v>0</v>
      </c>
      <c r="R3" s="79"/>
      <c r="S3" s="15">
        <v>45097.25</v>
      </c>
      <c r="T3" s="16"/>
      <c r="U3" s="16"/>
      <c r="V3" s="16"/>
      <c r="W3" s="8">
        <f>SUM(T3:V3)</f>
        <v>0</v>
      </c>
      <c r="Y3" s="11" t="s">
        <v>2</v>
      </c>
      <c r="Z3" s="11" t="s">
        <v>3</v>
      </c>
      <c r="AA3" s="2" t="s">
        <v>0</v>
      </c>
    </row>
    <row r="4" spans="1:27" x14ac:dyDescent="0.25">
      <c r="A4" s="15">
        <v>45097.260416666664</v>
      </c>
      <c r="B4" s="4"/>
      <c r="C4" s="4"/>
      <c r="D4" s="4"/>
      <c r="E4" s="8">
        <f t="shared" ref="E4:E50" si="0">SUM(B4:D4)</f>
        <v>0</v>
      </c>
      <c r="G4" s="15">
        <v>45097.260416666664</v>
      </c>
      <c r="H4" s="16">
        <v>1</v>
      </c>
      <c r="I4" s="16">
        <v>1</v>
      </c>
      <c r="J4" s="16"/>
      <c r="K4" s="8">
        <f t="shared" ref="K4:K50" si="1">SUM(H4:J4)</f>
        <v>2</v>
      </c>
      <c r="L4" s="82"/>
      <c r="M4" s="15">
        <v>45097.260416666664</v>
      </c>
      <c r="N4" s="4"/>
      <c r="O4" s="4"/>
      <c r="P4" s="4"/>
      <c r="Q4" s="8">
        <f t="shared" ref="Q4:Q50" si="2">SUM(N4:P4)</f>
        <v>0</v>
      </c>
      <c r="R4" s="79"/>
      <c r="S4" s="15">
        <v>45097.260416666664</v>
      </c>
      <c r="T4" s="16"/>
      <c r="U4" s="16"/>
      <c r="V4" s="16"/>
      <c r="W4" s="8">
        <f t="shared" ref="W4:W50" si="3">SUM(T4:V4)</f>
        <v>0</v>
      </c>
      <c r="Y4" s="12" t="s">
        <v>4</v>
      </c>
      <c r="Z4" s="12" t="s">
        <v>5</v>
      </c>
      <c r="AA4" s="6">
        <f>B51</f>
        <v>8</v>
      </c>
    </row>
    <row r="5" spans="1:27" x14ac:dyDescent="0.25">
      <c r="A5" s="15">
        <v>45097.27083321759</v>
      </c>
      <c r="B5" s="4"/>
      <c r="C5" s="4"/>
      <c r="D5" s="4"/>
      <c r="E5" s="8">
        <f t="shared" si="0"/>
        <v>0</v>
      </c>
      <c r="G5" s="15">
        <v>45097.27083321759</v>
      </c>
      <c r="H5" s="16"/>
      <c r="I5" s="16"/>
      <c r="J5" s="16"/>
      <c r="K5" s="8">
        <f t="shared" si="1"/>
        <v>0</v>
      </c>
      <c r="L5" s="82"/>
      <c r="M5" s="15">
        <v>45097.27083321759</v>
      </c>
      <c r="N5" s="4"/>
      <c r="O5" s="4"/>
      <c r="P5" s="4"/>
      <c r="Q5" s="8">
        <f t="shared" si="2"/>
        <v>0</v>
      </c>
      <c r="R5" s="79"/>
      <c r="S5" s="15">
        <v>45097.27083321759</v>
      </c>
      <c r="T5" s="16"/>
      <c r="U5" s="16"/>
      <c r="V5" s="16"/>
      <c r="W5" s="8">
        <f t="shared" si="3"/>
        <v>0</v>
      </c>
      <c r="Y5" s="12" t="s">
        <v>4</v>
      </c>
      <c r="Z5" s="12" t="s">
        <v>6</v>
      </c>
      <c r="AA5" s="6">
        <f>C51</f>
        <v>14</v>
      </c>
    </row>
    <row r="6" spans="1:27" x14ac:dyDescent="0.25">
      <c r="A6" s="15">
        <v>45097.281249826388</v>
      </c>
      <c r="B6" s="4"/>
      <c r="C6" s="4"/>
      <c r="D6" s="4"/>
      <c r="E6" s="8">
        <f t="shared" si="0"/>
        <v>0</v>
      </c>
      <c r="G6" s="15">
        <v>45097.281249826388</v>
      </c>
      <c r="H6" s="16"/>
      <c r="I6" s="16">
        <v>2</v>
      </c>
      <c r="J6" s="16"/>
      <c r="K6" s="8">
        <f t="shared" si="1"/>
        <v>2</v>
      </c>
      <c r="L6" s="82"/>
      <c r="M6" s="15">
        <v>45097.281249826388</v>
      </c>
      <c r="N6" s="4"/>
      <c r="O6" s="4">
        <v>2</v>
      </c>
      <c r="P6" s="4"/>
      <c r="Q6" s="8">
        <f t="shared" si="2"/>
        <v>2</v>
      </c>
      <c r="R6" s="79"/>
      <c r="S6" s="15">
        <v>45097.281249826388</v>
      </c>
      <c r="T6" s="16"/>
      <c r="U6" s="16"/>
      <c r="V6" s="16"/>
      <c r="W6" s="8">
        <f t="shared" si="3"/>
        <v>0</v>
      </c>
      <c r="Y6" s="12" t="s">
        <v>4</v>
      </c>
      <c r="Z6" s="12" t="s">
        <v>7</v>
      </c>
      <c r="AA6" s="6">
        <f>D51</f>
        <v>26</v>
      </c>
    </row>
    <row r="7" spans="1:27" x14ac:dyDescent="0.25">
      <c r="A7" s="15">
        <v>45097.291666435187</v>
      </c>
      <c r="B7" s="4"/>
      <c r="C7" s="5"/>
      <c r="D7" s="4"/>
      <c r="E7" s="8">
        <f t="shared" si="0"/>
        <v>0</v>
      </c>
      <c r="G7" s="15">
        <v>45097.291666435187</v>
      </c>
      <c r="H7" s="16">
        <v>1</v>
      </c>
      <c r="I7" s="16">
        <v>2</v>
      </c>
      <c r="J7" s="16">
        <v>1</v>
      </c>
      <c r="K7" s="8">
        <f t="shared" si="1"/>
        <v>4</v>
      </c>
      <c r="L7" s="82"/>
      <c r="M7" s="15">
        <v>45097.291666435187</v>
      </c>
      <c r="N7" s="4"/>
      <c r="O7" s="5"/>
      <c r="P7" s="4"/>
      <c r="Q7" s="8">
        <f t="shared" si="2"/>
        <v>0</v>
      </c>
      <c r="R7" s="79"/>
      <c r="S7" s="15">
        <v>45097.291666435187</v>
      </c>
      <c r="T7" s="16"/>
      <c r="U7" s="16"/>
      <c r="V7" s="16"/>
      <c r="W7" s="8">
        <f t="shared" si="3"/>
        <v>0</v>
      </c>
      <c r="Y7" s="12" t="s">
        <v>7</v>
      </c>
      <c r="Z7" s="12" t="s">
        <v>4</v>
      </c>
      <c r="AA7" s="6">
        <f>H51</f>
        <v>38</v>
      </c>
    </row>
    <row r="8" spans="1:27" x14ac:dyDescent="0.25">
      <c r="A8" s="15">
        <v>45097.302083043978</v>
      </c>
      <c r="B8" s="4"/>
      <c r="C8" s="5"/>
      <c r="D8" s="4"/>
      <c r="E8" s="8">
        <f t="shared" si="0"/>
        <v>0</v>
      </c>
      <c r="G8" s="15">
        <v>45097.302083043978</v>
      </c>
      <c r="H8" s="16">
        <v>1</v>
      </c>
      <c r="I8" s="16"/>
      <c r="J8" s="16"/>
      <c r="K8" s="8">
        <f t="shared" si="1"/>
        <v>1</v>
      </c>
      <c r="L8" s="82"/>
      <c r="M8" s="15">
        <v>45097.302083043978</v>
      </c>
      <c r="N8" s="4"/>
      <c r="O8" s="5"/>
      <c r="P8" s="4"/>
      <c r="Q8" s="8">
        <f t="shared" si="2"/>
        <v>0</v>
      </c>
      <c r="R8" s="79"/>
      <c r="S8" s="15">
        <v>45097.302083043978</v>
      </c>
      <c r="T8" s="16"/>
      <c r="U8" s="16"/>
      <c r="V8" s="16"/>
      <c r="W8" s="8">
        <f t="shared" si="3"/>
        <v>0</v>
      </c>
      <c r="Y8" s="12" t="s">
        <v>7</v>
      </c>
      <c r="Z8" s="12" t="s">
        <v>5</v>
      </c>
      <c r="AA8" s="6">
        <f>I51</f>
        <v>27</v>
      </c>
    </row>
    <row r="9" spans="1:27" x14ac:dyDescent="0.25">
      <c r="A9" s="15">
        <v>45097.312499652777</v>
      </c>
      <c r="B9" s="4"/>
      <c r="C9" s="5"/>
      <c r="D9" s="4"/>
      <c r="E9" s="8">
        <f t="shared" si="0"/>
        <v>0</v>
      </c>
      <c r="G9" s="15">
        <v>45097.312499652777</v>
      </c>
      <c r="H9" s="16">
        <v>5</v>
      </c>
      <c r="I9" s="16">
        <v>1</v>
      </c>
      <c r="J9" s="16"/>
      <c r="K9" s="8">
        <f t="shared" si="1"/>
        <v>6</v>
      </c>
      <c r="L9" s="82"/>
      <c r="M9" s="15">
        <v>45097.312499652777</v>
      </c>
      <c r="N9" s="4"/>
      <c r="O9" s="5">
        <v>1</v>
      </c>
      <c r="P9" s="4"/>
      <c r="Q9" s="8">
        <f t="shared" si="2"/>
        <v>1</v>
      </c>
      <c r="R9" s="79"/>
      <c r="S9" s="15">
        <v>45097.312499652777</v>
      </c>
      <c r="T9" s="16"/>
      <c r="U9" s="16">
        <v>1</v>
      </c>
      <c r="V9" s="16"/>
      <c r="W9" s="8">
        <f t="shared" si="3"/>
        <v>1</v>
      </c>
      <c r="Y9" s="12" t="s">
        <v>7</v>
      </c>
      <c r="Z9" s="12" t="s">
        <v>6</v>
      </c>
      <c r="AA9" s="6">
        <f>J51</f>
        <v>10</v>
      </c>
    </row>
    <row r="10" spans="1:27" x14ac:dyDescent="0.25">
      <c r="A10" s="15">
        <v>45097.322916261575</v>
      </c>
      <c r="B10" s="4"/>
      <c r="C10" s="5"/>
      <c r="D10" s="4"/>
      <c r="E10" s="8">
        <f t="shared" si="0"/>
        <v>0</v>
      </c>
      <c r="G10" s="15">
        <v>45097.322916261575</v>
      </c>
      <c r="H10" s="16">
        <v>2</v>
      </c>
      <c r="I10" s="16"/>
      <c r="J10" s="16">
        <v>2</v>
      </c>
      <c r="K10" s="8">
        <f t="shared" si="1"/>
        <v>4</v>
      </c>
      <c r="L10" s="82"/>
      <c r="M10" s="15">
        <v>45097.322916261575</v>
      </c>
      <c r="N10" s="4">
        <v>1</v>
      </c>
      <c r="O10" s="5"/>
      <c r="P10" s="4"/>
      <c r="Q10" s="8">
        <f t="shared" si="2"/>
        <v>1</v>
      </c>
      <c r="R10" s="79"/>
      <c r="S10" s="15">
        <v>45097.322916261575</v>
      </c>
      <c r="T10" s="16"/>
      <c r="U10" s="16"/>
      <c r="V10" s="16"/>
      <c r="W10" s="8">
        <f t="shared" si="3"/>
        <v>0</v>
      </c>
      <c r="Y10" s="12" t="s">
        <v>6</v>
      </c>
      <c r="Z10" s="12" t="s">
        <v>7</v>
      </c>
      <c r="AA10" s="6">
        <f>N51</f>
        <v>11</v>
      </c>
    </row>
    <row r="11" spans="1:27" x14ac:dyDescent="0.25">
      <c r="A11" s="15">
        <v>45097.333332870374</v>
      </c>
      <c r="B11" s="4"/>
      <c r="C11" s="5"/>
      <c r="D11" s="4"/>
      <c r="E11" s="8">
        <f t="shared" si="0"/>
        <v>0</v>
      </c>
      <c r="G11" s="15">
        <v>45097.333332870374</v>
      </c>
      <c r="H11" s="16"/>
      <c r="I11" s="16"/>
      <c r="J11" s="16">
        <v>1</v>
      </c>
      <c r="K11" s="8">
        <f t="shared" si="1"/>
        <v>1</v>
      </c>
      <c r="L11" s="82"/>
      <c r="M11" s="15">
        <v>45097.333332870374</v>
      </c>
      <c r="N11" s="4"/>
      <c r="O11" s="5"/>
      <c r="P11" s="4"/>
      <c r="Q11" s="8">
        <f t="shared" si="2"/>
        <v>0</v>
      </c>
      <c r="R11" s="79"/>
      <c r="S11" s="15">
        <v>45097.333332870374</v>
      </c>
      <c r="T11" s="16"/>
      <c r="U11" s="16"/>
      <c r="V11" s="16"/>
      <c r="W11" s="8">
        <f t="shared" si="3"/>
        <v>0</v>
      </c>
      <c r="Y11" s="12" t="s">
        <v>6</v>
      </c>
      <c r="Z11" s="12" t="s">
        <v>4</v>
      </c>
      <c r="AA11" s="6">
        <f>O51</f>
        <v>16</v>
      </c>
    </row>
    <row r="12" spans="1:27" x14ac:dyDescent="0.25">
      <c r="A12" s="15">
        <v>45097.343749479165</v>
      </c>
      <c r="B12" s="4"/>
      <c r="C12" s="5"/>
      <c r="D12" s="4"/>
      <c r="E12" s="8">
        <f t="shared" si="0"/>
        <v>0</v>
      </c>
      <c r="G12" s="15">
        <v>45097.343749479165</v>
      </c>
      <c r="H12" s="16"/>
      <c r="I12" s="16">
        <v>1</v>
      </c>
      <c r="J12" s="16"/>
      <c r="K12" s="8">
        <f t="shared" si="1"/>
        <v>1</v>
      </c>
      <c r="L12" s="82"/>
      <c r="M12" s="15">
        <v>45097.343749479165</v>
      </c>
      <c r="N12" s="4">
        <v>1</v>
      </c>
      <c r="O12" s="5"/>
      <c r="P12" s="4"/>
      <c r="Q12" s="8">
        <f t="shared" si="2"/>
        <v>1</v>
      </c>
      <c r="R12" s="79"/>
      <c r="S12" s="15">
        <v>45097.343749479165</v>
      </c>
      <c r="T12" s="16"/>
      <c r="U12" s="16">
        <v>1</v>
      </c>
      <c r="V12" s="16"/>
      <c r="W12" s="8">
        <f t="shared" si="3"/>
        <v>1</v>
      </c>
      <c r="Y12" s="12" t="s">
        <v>6</v>
      </c>
      <c r="Z12" s="12" t="s">
        <v>5</v>
      </c>
      <c r="AA12" s="6">
        <f>P51</f>
        <v>9</v>
      </c>
    </row>
    <row r="13" spans="1:27" x14ac:dyDescent="0.25">
      <c r="A13" s="15">
        <v>45097.354166087964</v>
      </c>
      <c r="B13" s="4">
        <v>1</v>
      </c>
      <c r="C13" s="5"/>
      <c r="D13" s="4">
        <v>1</v>
      </c>
      <c r="E13" s="8">
        <f t="shared" si="0"/>
        <v>2</v>
      </c>
      <c r="G13" s="15">
        <v>45097.354166087964</v>
      </c>
      <c r="H13" s="16">
        <v>2</v>
      </c>
      <c r="I13" s="16"/>
      <c r="J13" s="16"/>
      <c r="K13" s="8">
        <f t="shared" si="1"/>
        <v>2</v>
      </c>
      <c r="L13" s="82"/>
      <c r="M13" s="15">
        <v>45097.354166087964</v>
      </c>
      <c r="N13" s="4">
        <v>1</v>
      </c>
      <c r="O13" s="5"/>
      <c r="P13" s="4"/>
      <c r="Q13" s="8">
        <f t="shared" si="2"/>
        <v>1</v>
      </c>
      <c r="R13" s="79"/>
      <c r="S13" s="15">
        <v>45097.354166087964</v>
      </c>
      <c r="T13" s="16">
        <v>1</v>
      </c>
      <c r="U13" s="16"/>
      <c r="V13" s="16"/>
      <c r="W13" s="8">
        <f t="shared" si="3"/>
        <v>1</v>
      </c>
      <c r="Y13" s="12" t="s">
        <v>5</v>
      </c>
      <c r="Z13" s="12" t="s">
        <v>6</v>
      </c>
      <c r="AA13" s="6">
        <f>T51</f>
        <v>4</v>
      </c>
    </row>
    <row r="14" spans="1:27" x14ac:dyDescent="0.25">
      <c r="A14" s="15">
        <v>45097.364582696762</v>
      </c>
      <c r="B14" s="4"/>
      <c r="C14" s="5"/>
      <c r="D14" s="4"/>
      <c r="E14" s="8">
        <f t="shared" si="0"/>
        <v>0</v>
      </c>
      <c r="G14" s="15">
        <v>45097.364582696762</v>
      </c>
      <c r="H14" s="16"/>
      <c r="I14" s="16"/>
      <c r="J14" s="16"/>
      <c r="K14" s="8">
        <f t="shared" si="1"/>
        <v>0</v>
      </c>
      <c r="L14" s="82"/>
      <c r="M14" s="15">
        <v>45097.364582696762</v>
      </c>
      <c r="N14" s="4">
        <v>1</v>
      </c>
      <c r="O14" s="5"/>
      <c r="P14" s="4"/>
      <c r="Q14" s="8">
        <f t="shared" si="2"/>
        <v>1</v>
      </c>
      <c r="R14" s="79"/>
      <c r="S14" s="15">
        <v>45097.364582696762</v>
      </c>
      <c r="T14" s="16"/>
      <c r="U14" s="16"/>
      <c r="V14" s="16"/>
      <c r="W14" s="8">
        <f t="shared" si="3"/>
        <v>0</v>
      </c>
      <c r="Y14" s="12" t="s">
        <v>5</v>
      </c>
      <c r="Z14" s="12" t="s">
        <v>7</v>
      </c>
      <c r="AA14" s="6">
        <f>U51</f>
        <v>34</v>
      </c>
    </row>
    <row r="15" spans="1:27" x14ac:dyDescent="0.25">
      <c r="A15" s="15">
        <v>45097.374999305554</v>
      </c>
      <c r="B15" s="4"/>
      <c r="C15" s="5"/>
      <c r="D15" s="4">
        <v>1</v>
      </c>
      <c r="E15" s="8">
        <f t="shared" si="0"/>
        <v>1</v>
      </c>
      <c r="G15" s="15">
        <v>45097.374999305554</v>
      </c>
      <c r="H15" s="16"/>
      <c r="I15" s="16"/>
      <c r="J15" s="16"/>
      <c r="K15" s="8">
        <f t="shared" si="1"/>
        <v>0</v>
      </c>
      <c r="L15" s="82"/>
      <c r="M15" s="15">
        <v>45097.374999305554</v>
      </c>
      <c r="N15" s="4"/>
      <c r="O15" s="5"/>
      <c r="P15" s="4"/>
      <c r="Q15" s="8">
        <f t="shared" si="2"/>
        <v>0</v>
      </c>
      <c r="R15" s="79"/>
      <c r="S15" s="15">
        <v>45097.374999305554</v>
      </c>
      <c r="T15" s="16"/>
      <c r="U15" s="16">
        <v>1</v>
      </c>
      <c r="V15" s="16"/>
      <c r="W15" s="8">
        <f t="shared" si="3"/>
        <v>1</v>
      </c>
      <c r="Y15" s="12" t="s">
        <v>5</v>
      </c>
      <c r="Z15" s="12" t="s">
        <v>4</v>
      </c>
      <c r="AA15" s="6">
        <f>V51</f>
        <v>6</v>
      </c>
    </row>
    <row r="16" spans="1:27" x14ac:dyDescent="0.25">
      <c r="A16" s="15">
        <v>45097.385415914352</v>
      </c>
      <c r="B16" s="4"/>
      <c r="C16" s="5"/>
      <c r="D16" s="4"/>
      <c r="E16" s="8">
        <f t="shared" si="0"/>
        <v>0</v>
      </c>
      <c r="G16" s="15">
        <v>45097.385415914352</v>
      </c>
      <c r="H16" s="16"/>
      <c r="I16" s="16"/>
      <c r="J16" s="16">
        <v>1</v>
      </c>
      <c r="K16" s="8">
        <f t="shared" si="1"/>
        <v>1</v>
      </c>
      <c r="L16" s="82"/>
      <c r="M16" s="15">
        <v>45097.385415914352</v>
      </c>
      <c r="N16" s="4"/>
      <c r="O16" s="5"/>
      <c r="P16" s="4"/>
      <c r="Q16" s="8">
        <f t="shared" si="2"/>
        <v>0</v>
      </c>
      <c r="R16" s="79"/>
      <c r="S16" s="15">
        <v>45097.385415914352</v>
      </c>
      <c r="T16" s="16"/>
      <c r="U16" s="16">
        <v>1</v>
      </c>
      <c r="V16" s="16"/>
      <c r="W16" s="8">
        <f t="shared" si="3"/>
        <v>1</v>
      </c>
    </row>
    <row r="17" spans="1:32" x14ac:dyDescent="0.25">
      <c r="A17" s="15">
        <v>45097.395832523151</v>
      </c>
      <c r="B17" s="4"/>
      <c r="C17" s="5"/>
      <c r="D17" s="4"/>
      <c r="E17" s="8">
        <f t="shared" si="0"/>
        <v>0</v>
      </c>
      <c r="G17" s="15">
        <v>45097.395832523151</v>
      </c>
      <c r="H17" s="16"/>
      <c r="I17" s="16">
        <v>3</v>
      </c>
      <c r="J17" s="16"/>
      <c r="K17" s="8">
        <f t="shared" si="1"/>
        <v>3</v>
      </c>
      <c r="L17" s="82"/>
      <c r="M17" s="15">
        <v>45097.395832523151</v>
      </c>
      <c r="N17" s="4"/>
      <c r="O17" s="5"/>
      <c r="P17" s="4"/>
      <c r="Q17" s="8">
        <f t="shared" si="2"/>
        <v>0</v>
      </c>
      <c r="R17" s="79"/>
      <c r="S17" s="15">
        <v>45097.395832523151</v>
      </c>
      <c r="T17" s="16"/>
      <c r="U17" s="16"/>
      <c r="V17" s="16"/>
      <c r="W17" s="8">
        <f t="shared" si="3"/>
        <v>0</v>
      </c>
      <c r="Y17" s="71" t="s">
        <v>8</v>
      </c>
      <c r="Z17" s="73"/>
      <c r="AA17" s="11" t="s">
        <v>2</v>
      </c>
      <c r="AB17" s="11" t="s">
        <v>3</v>
      </c>
    </row>
    <row r="18" spans="1:32" x14ac:dyDescent="0.25">
      <c r="A18" s="15">
        <v>45097.406249131942</v>
      </c>
      <c r="B18" s="4"/>
      <c r="C18" s="5"/>
      <c r="D18" s="4"/>
      <c r="E18" s="8">
        <f t="shared" si="0"/>
        <v>0</v>
      </c>
      <c r="G18" s="15">
        <v>45097.406249131942</v>
      </c>
      <c r="H18" s="16"/>
      <c r="I18" s="16"/>
      <c r="J18" s="16"/>
      <c r="K18" s="8">
        <f t="shared" si="1"/>
        <v>0</v>
      </c>
      <c r="L18" s="82"/>
      <c r="M18" s="15">
        <v>45097.406249131942</v>
      </c>
      <c r="N18" s="4"/>
      <c r="O18" s="5"/>
      <c r="P18" s="4"/>
      <c r="Q18" s="8">
        <f t="shared" si="2"/>
        <v>0</v>
      </c>
      <c r="R18" s="79"/>
      <c r="S18" s="15">
        <v>45097.406249131942</v>
      </c>
      <c r="T18" s="16"/>
      <c r="U18" s="16"/>
      <c r="V18" s="16"/>
      <c r="W18" s="8">
        <f t="shared" si="3"/>
        <v>0</v>
      </c>
      <c r="Y18" s="11" t="s">
        <v>9</v>
      </c>
      <c r="Z18" s="11" t="s">
        <v>10</v>
      </c>
      <c r="AA18" s="2" t="s">
        <v>0</v>
      </c>
      <c r="AB18" s="2" t="s">
        <v>0</v>
      </c>
    </row>
    <row r="19" spans="1:32" x14ac:dyDescent="0.25">
      <c r="A19" s="15">
        <v>45097.41666574074</v>
      </c>
      <c r="B19" s="4"/>
      <c r="C19" s="5"/>
      <c r="D19" s="4"/>
      <c r="E19" s="8">
        <f t="shared" si="0"/>
        <v>0</v>
      </c>
      <c r="G19" s="15">
        <v>45097.41666574074</v>
      </c>
      <c r="H19" s="16"/>
      <c r="I19" s="16">
        <v>1</v>
      </c>
      <c r="J19" s="16"/>
      <c r="K19" s="8">
        <f t="shared" si="1"/>
        <v>1</v>
      </c>
      <c r="L19" s="82"/>
      <c r="M19" s="15">
        <v>45097.41666574074</v>
      </c>
      <c r="N19" s="4"/>
      <c r="O19" s="5"/>
      <c r="P19" s="4">
        <v>1</v>
      </c>
      <c r="Q19" s="8">
        <f t="shared" si="2"/>
        <v>1</v>
      </c>
      <c r="R19" s="79"/>
      <c r="S19" s="15">
        <v>45097.41666574074</v>
      </c>
      <c r="T19" s="16"/>
      <c r="U19" s="16"/>
      <c r="V19" s="16"/>
      <c r="W19" s="8">
        <f t="shared" si="3"/>
        <v>0</v>
      </c>
      <c r="Y19" s="12" t="s">
        <v>20</v>
      </c>
      <c r="Z19" s="12" t="s">
        <v>4</v>
      </c>
      <c r="AA19" s="6">
        <f>SUMIF($Y$4:$Y$15,$Z19,AA$4:AA$15)</f>
        <v>48</v>
      </c>
      <c r="AB19" s="6">
        <f>SUMIF($Z$4:$Z$15,$Z19,AA$4:AA$15)</f>
        <v>60</v>
      </c>
    </row>
    <row r="20" spans="1:32" x14ac:dyDescent="0.25">
      <c r="A20" s="15">
        <v>45097.427082349539</v>
      </c>
      <c r="B20" s="4"/>
      <c r="C20" s="5"/>
      <c r="D20" s="4"/>
      <c r="E20" s="8">
        <f t="shared" si="0"/>
        <v>0</v>
      </c>
      <c r="G20" s="15">
        <v>45097.427082349539</v>
      </c>
      <c r="H20" s="16"/>
      <c r="I20" s="16"/>
      <c r="J20" s="16">
        <v>1</v>
      </c>
      <c r="K20" s="8">
        <f t="shared" si="1"/>
        <v>1</v>
      </c>
      <c r="L20" s="82"/>
      <c r="M20" s="15">
        <v>45097.427082349539</v>
      </c>
      <c r="N20" s="4"/>
      <c r="O20" s="5">
        <v>1</v>
      </c>
      <c r="P20" s="4"/>
      <c r="Q20" s="8">
        <f t="shared" si="2"/>
        <v>1</v>
      </c>
      <c r="R20" s="79"/>
      <c r="S20" s="15">
        <v>45097.427082349539</v>
      </c>
      <c r="T20" s="16"/>
      <c r="U20" s="16"/>
      <c r="V20" s="16">
        <v>2</v>
      </c>
      <c r="W20" s="8">
        <f t="shared" si="3"/>
        <v>2</v>
      </c>
      <c r="Y20" s="12" t="s">
        <v>21</v>
      </c>
      <c r="Z20" s="12" t="s">
        <v>7</v>
      </c>
      <c r="AA20" s="6">
        <f>SUMIF($Y$4:$Y$15,$Z20,AA$4:AA$15)</f>
        <v>75</v>
      </c>
      <c r="AB20" s="6">
        <f>SUMIF($Z$4:$Z$15,$Z20,AA$4:AA$15)</f>
        <v>71</v>
      </c>
    </row>
    <row r="21" spans="1:32" x14ac:dyDescent="0.25">
      <c r="A21" s="15">
        <v>45097.43749895833</v>
      </c>
      <c r="B21" s="4">
        <v>1</v>
      </c>
      <c r="C21" s="5">
        <v>1</v>
      </c>
      <c r="D21" s="4"/>
      <c r="E21" s="8">
        <f t="shared" si="0"/>
        <v>2</v>
      </c>
      <c r="G21" s="15">
        <v>45097.43749895833</v>
      </c>
      <c r="H21" s="16"/>
      <c r="I21" s="16"/>
      <c r="J21" s="16"/>
      <c r="K21" s="8">
        <f t="shared" si="1"/>
        <v>0</v>
      </c>
      <c r="L21" s="82"/>
      <c r="M21" s="15">
        <v>45097.43749895833</v>
      </c>
      <c r="N21" s="4">
        <v>1</v>
      </c>
      <c r="O21" s="5"/>
      <c r="P21" s="4"/>
      <c r="Q21" s="8">
        <f t="shared" si="2"/>
        <v>1</v>
      </c>
      <c r="R21" s="79"/>
      <c r="S21" s="15">
        <v>45097.43749895833</v>
      </c>
      <c r="T21" s="16"/>
      <c r="U21" s="16"/>
      <c r="V21" s="16"/>
      <c r="W21" s="8">
        <f t="shared" si="3"/>
        <v>0</v>
      </c>
      <c r="Y21" s="12" t="s">
        <v>22</v>
      </c>
      <c r="Z21" s="12" t="s">
        <v>6</v>
      </c>
      <c r="AA21" s="6">
        <f>SUMIF($Y$4:$Y$15,$Z21,AA$4:AA$15)</f>
        <v>36</v>
      </c>
      <c r="AB21" s="6">
        <f>SUMIF($Z$4:$Z$15,$Z21,AA$4:AA$15)</f>
        <v>28</v>
      </c>
    </row>
    <row r="22" spans="1:32" x14ac:dyDescent="0.25">
      <c r="A22" s="15">
        <v>45097.447915567129</v>
      </c>
      <c r="B22" s="4"/>
      <c r="C22" s="5">
        <v>1</v>
      </c>
      <c r="D22" s="4"/>
      <c r="E22" s="8">
        <f t="shared" si="0"/>
        <v>1</v>
      </c>
      <c r="G22" s="15">
        <v>45097.447915567129</v>
      </c>
      <c r="H22" s="16">
        <v>2</v>
      </c>
      <c r="I22" s="16"/>
      <c r="J22" s="16"/>
      <c r="K22" s="8">
        <f t="shared" si="1"/>
        <v>2</v>
      </c>
      <c r="L22" s="82"/>
      <c r="M22" s="15">
        <v>45097.447915567129</v>
      </c>
      <c r="N22" s="4"/>
      <c r="O22" s="5"/>
      <c r="P22" s="4"/>
      <c r="Q22" s="8">
        <f t="shared" si="2"/>
        <v>0</v>
      </c>
      <c r="R22" s="79"/>
      <c r="S22" s="15">
        <v>45097.447915567129</v>
      </c>
      <c r="T22" s="16"/>
      <c r="U22" s="16">
        <v>1</v>
      </c>
      <c r="V22" s="16">
        <v>1</v>
      </c>
      <c r="W22" s="8">
        <f t="shared" si="3"/>
        <v>2</v>
      </c>
      <c r="Y22" s="12" t="s">
        <v>23</v>
      </c>
      <c r="Z22" s="12" t="s">
        <v>5</v>
      </c>
      <c r="AA22" s="6">
        <f>SUMIF($Y$4:$Y$15,$Z22,AA$4:AA$15)</f>
        <v>44</v>
      </c>
      <c r="AB22" s="6">
        <f>SUMIF($Z$4:$Z$15,$Z22,AA$4:AA$15)</f>
        <v>44</v>
      </c>
    </row>
    <row r="23" spans="1:32" x14ac:dyDescent="0.25">
      <c r="A23" s="15">
        <v>45097.458332175927</v>
      </c>
      <c r="B23" s="4"/>
      <c r="C23" s="5">
        <v>1</v>
      </c>
      <c r="D23" s="4">
        <v>3</v>
      </c>
      <c r="E23" s="8">
        <f t="shared" si="0"/>
        <v>4</v>
      </c>
      <c r="G23" s="15">
        <v>45097.458332175927</v>
      </c>
      <c r="H23" s="16">
        <v>2</v>
      </c>
      <c r="I23" s="16"/>
      <c r="J23" s="16"/>
      <c r="K23" s="8">
        <f t="shared" si="1"/>
        <v>2</v>
      </c>
      <c r="L23" s="82"/>
      <c r="M23" s="15">
        <v>45097.458332175927</v>
      </c>
      <c r="N23" s="4"/>
      <c r="O23" s="5"/>
      <c r="P23" s="4"/>
      <c r="Q23" s="8">
        <f t="shared" si="2"/>
        <v>0</v>
      </c>
      <c r="R23" s="79"/>
      <c r="S23" s="15">
        <v>45097.458332175927</v>
      </c>
      <c r="T23" s="16"/>
      <c r="U23" s="16"/>
      <c r="V23" s="16"/>
      <c r="W23" s="8">
        <f t="shared" si="3"/>
        <v>0</v>
      </c>
    </row>
    <row r="24" spans="1:32" x14ac:dyDescent="0.25">
      <c r="A24" s="15">
        <v>45097.468748784719</v>
      </c>
      <c r="B24" s="4">
        <v>1</v>
      </c>
      <c r="C24" s="5">
        <v>1</v>
      </c>
      <c r="D24" s="4"/>
      <c r="E24" s="8">
        <f t="shared" si="0"/>
        <v>2</v>
      </c>
      <c r="G24" s="15">
        <v>45097.468748784719</v>
      </c>
      <c r="H24" s="16">
        <v>1</v>
      </c>
      <c r="I24" s="16"/>
      <c r="J24" s="16">
        <v>1</v>
      </c>
      <c r="K24" s="8">
        <f t="shared" si="1"/>
        <v>2</v>
      </c>
      <c r="L24" s="82"/>
      <c r="M24" s="15">
        <v>45097.468748784719</v>
      </c>
      <c r="N24" s="4"/>
      <c r="O24" s="5">
        <v>1</v>
      </c>
      <c r="P24" s="4"/>
      <c r="Q24" s="8">
        <f t="shared" si="2"/>
        <v>1</v>
      </c>
      <c r="R24" s="79"/>
      <c r="S24" s="15">
        <v>45097.468748784719</v>
      </c>
      <c r="T24" s="16"/>
      <c r="U24" s="16">
        <v>1</v>
      </c>
      <c r="V24" s="16"/>
      <c r="W24" s="8">
        <f t="shared" si="3"/>
        <v>1</v>
      </c>
      <c r="Y24" s="71" t="s">
        <v>11</v>
      </c>
      <c r="Z24" s="72"/>
      <c r="AA24" s="72"/>
      <c r="AB24" s="72"/>
      <c r="AC24" s="72"/>
      <c r="AD24" s="72"/>
      <c r="AE24" s="72"/>
      <c r="AF24" s="73"/>
    </row>
    <row r="25" spans="1:32" x14ac:dyDescent="0.25">
      <c r="A25" s="15">
        <v>45097.479165393517</v>
      </c>
      <c r="B25" s="4"/>
      <c r="C25" s="5">
        <v>1</v>
      </c>
      <c r="D25" s="4">
        <v>2</v>
      </c>
      <c r="E25" s="8">
        <f t="shared" si="0"/>
        <v>3</v>
      </c>
      <c r="G25" s="15">
        <v>45097.479165393517</v>
      </c>
      <c r="H25" s="16"/>
      <c r="I25" s="16"/>
      <c r="J25" s="16"/>
      <c r="K25" s="8">
        <f t="shared" si="1"/>
        <v>0</v>
      </c>
      <c r="L25" s="82"/>
      <c r="M25" s="15">
        <v>45097.479165393517</v>
      </c>
      <c r="N25" s="4"/>
      <c r="O25" s="5">
        <v>2</v>
      </c>
      <c r="P25" s="4"/>
      <c r="Q25" s="8">
        <f t="shared" si="2"/>
        <v>2</v>
      </c>
      <c r="R25" s="79"/>
      <c r="S25" s="15">
        <v>45097.479165393517</v>
      </c>
      <c r="T25" s="16">
        <v>1</v>
      </c>
      <c r="U25" s="16"/>
      <c r="V25" s="16"/>
      <c r="W25" s="8">
        <f t="shared" si="3"/>
        <v>1</v>
      </c>
      <c r="Y25" s="17" t="s">
        <v>2</v>
      </c>
      <c r="Z25" s="71" t="s">
        <v>12</v>
      </c>
      <c r="AA25" s="73"/>
      <c r="AB25" s="2" t="str">
        <f>Y26</f>
        <v>R1 - ZÁPAD</v>
      </c>
      <c r="AC25" s="2" t="str">
        <f>Y27</f>
        <v>R2 - JIH</v>
      </c>
      <c r="AD25" s="2" t="str">
        <f>Y28</f>
        <v>R3 - VÝCHOD</v>
      </c>
      <c r="AE25" s="2" t="str">
        <f>Y29</f>
        <v>R4 - SEVER</v>
      </c>
      <c r="AF25" s="14" t="s">
        <v>2</v>
      </c>
    </row>
    <row r="26" spans="1:32" x14ac:dyDescent="0.25">
      <c r="A26" s="15">
        <v>45097.489582002316</v>
      </c>
      <c r="B26" s="4"/>
      <c r="C26" s="5"/>
      <c r="D26" s="4">
        <v>3</v>
      </c>
      <c r="E26" s="8">
        <f t="shared" si="0"/>
        <v>3</v>
      </c>
      <c r="G26" s="15">
        <v>45097.489582002316</v>
      </c>
      <c r="H26" s="16">
        <v>2</v>
      </c>
      <c r="I26" s="16"/>
      <c r="J26" s="16"/>
      <c r="K26" s="8">
        <f t="shared" si="1"/>
        <v>2</v>
      </c>
      <c r="L26" s="82"/>
      <c r="M26" s="15">
        <v>45097.489582002316</v>
      </c>
      <c r="N26" s="4"/>
      <c r="O26" s="5"/>
      <c r="P26" s="4"/>
      <c r="Q26" s="8">
        <f t="shared" si="2"/>
        <v>0</v>
      </c>
      <c r="R26" s="79"/>
      <c r="S26" s="15">
        <v>45097.489582002316</v>
      </c>
      <c r="T26" s="16"/>
      <c r="U26" s="16"/>
      <c r="V26" s="16"/>
      <c r="W26" s="8">
        <f t="shared" si="3"/>
        <v>0</v>
      </c>
      <c r="Y26" s="18" t="str">
        <f>A1</f>
        <v>R1 - ZÁPAD</v>
      </c>
      <c r="Z26" s="32" t="str">
        <f>A2</f>
        <v>MK - Míru</v>
      </c>
      <c r="AA26" s="33"/>
      <c r="AB26" s="7">
        <v>0</v>
      </c>
      <c r="AC26" s="7">
        <f>AA6</f>
        <v>26</v>
      </c>
      <c r="AD26" s="7">
        <f>AA5</f>
        <v>14</v>
      </c>
      <c r="AE26" s="7">
        <f>AA4</f>
        <v>8</v>
      </c>
      <c r="AF26" s="19">
        <f>SUM(AB26:AE26)</f>
        <v>48</v>
      </c>
    </row>
    <row r="27" spans="1:32" x14ac:dyDescent="0.25">
      <c r="A27" s="15">
        <v>45097.499998611114</v>
      </c>
      <c r="B27" s="4"/>
      <c r="C27" s="5"/>
      <c r="D27" s="4">
        <v>2</v>
      </c>
      <c r="E27" s="8">
        <f t="shared" si="0"/>
        <v>2</v>
      </c>
      <c r="G27" s="15">
        <v>45097.499998611114</v>
      </c>
      <c r="H27" s="16">
        <v>2</v>
      </c>
      <c r="I27" s="16"/>
      <c r="J27" s="16"/>
      <c r="K27" s="8">
        <f t="shared" si="1"/>
        <v>2</v>
      </c>
      <c r="L27" s="82"/>
      <c r="M27" s="15">
        <v>45097.499998611114</v>
      </c>
      <c r="N27" s="4"/>
      <c r="O27" s="5"/>
      <c r="P27" s="4"/>
      <c r="Q27" s="8">
        <f t="shared" si="2"/>
        <v>0</v>
      </c>
      <c r="R27" s="79"/>
      <c r="S27" s="15">
        <v>45097.499998611114</v>
      </c>
      <c r="T27" s="16">
        <v>1</v>
      </c>
      <c r="U27" s="16">
        <v>1</v>
      </c>
      <c r="V27" s="16"/>
      <c r="W27" s="8">
        <f t="shared" si="3"/>
        <v>2</v>
      </c>
      <c r="Y27" s="18" t="str">
        <f>G1</f>
        <v>R2 - JIH</v>
      </c>
      <c r="Z27" s="32" t="str">
        <f>G2</f>
        <v>MK - P. Chelčického</v>
      </c>
      <c r="AA27" s="33"/>
      <c r="AB27" s="7">
        <f>AA7</f>
        <v>38</v>
      </c>
      <c r="AC27" s="7">
        <v>0</v>
      </c>
      <c r="AD27" s="7">
        <f>AA9</f>
        <v>10</v>
      </c>
      <c r="AE27" s="7">
        <f>AA8</f>
        <v>27</v>
      </c>
      <c r="AF27" s="19">
        <f>SUM(AB27:AE27)</f>
        <v>75</v>
      </c>
    </row>
    <row r="28" spans="1:32" x14ac:dyDescent="0.25">
      <c r="A28" s="15">
        <v>45097.510415219906</v>
      </c>
      <c r="B28" s="4"/>
      <c r="C28" s="5"/>
      <c r="D28" s="4">
        <v>1</v>
      </c>
      <c r="E28" s="8">
        <f t="shared" si="0"/>
        <v>1</v>
      </c>
      <c r="G28" s="15">
        <v>45097.510415219906</v>
      </c>
      <c r="H28" s="16"/>
      <c r="I28" s="16"/>
      <c r="J28" s="16"/>
      <c r="K28" s="8">
        <f t="shared" si="1"/>
        <v>0</v>
      </c>
      <c r="L28" s="82"/>
      <c r="M28" s="15">
        <v>45097.510415219906</v>
      </c>
      <c r="N28" s="4"/>
      <c r="O28" s="5"/>
      <c r="P28" s="4">
        <v>1</v>
      </c>
      <c r="Q28" s="8">
        <f t="shared" si="2"/>
        <v>1</v>
      </c>
      <c r="R28" s="79"/>
      <c r="S28" s="15">
        <v>45097.510415219906</v>
      </c>
      <c r="T28" s="16"/>
      <c r="U28" s="16"/>
      <c r="V28" s="16"/>
      <c r="W28" s="8">
        <f t="shared" si="3"/>
        <v>0</v>
      </c>
      <c r="Y28" s="18" t="str">
        <f>M1</f>
        <v>R3 - VÝCHOD</v>
      </c>
      <c r="Z28" s="32" t="str">
        <f>M2</f>
        <v>MK - Míru</v>
      </c>
      <c r="AA28" s="33"/>
      <c r="AB28" s="4">
        <f>AA11</f>
        <v>16</v>
      </c>
      <c r="AC28" s="4">
        <f>AA10</f>
        <v>11</v>
      </c>
      <c r="AD28" s="4">
        <v>0</v>
      </c>
      <c r="AE28" s="4">
        <f>AA12</f>
        <v>9</v>
      </c>
      <c r="AF28" s="19">
        <f>SUM(AB28:AE28)</f>
        <v>36</v>
      </c>
    </row>
    <row r="29" spans="1:32" x14ac:dyDescent="0.25">
      <c r="A29" s="15">
        <v>45097.520831828704</v>
      </c>
      <c r="B29" s="4"/>
      <c r="C29" s="5"/>
      <c r="D29" s="4"/>
      <c r="E29" s="8">
        <f t="shared" si="0"/>
        <v>0</v>
      </c>
      <c r="G29" s="15">
        <v>45097.520831828704</v>
      </c>
      <c r="H29" s="16"/>
      <c r="I29" s="16"/>
      <c r="J29" s="16"/>
      <c r="K29" s="8">
        <f t="shared" si="1"/>
        <v>0</v>
      </c>
      <c r="L29" s="82"/>
      <c r="M29" s="15">
        <v>45097.520831828704</v>
      </c>
      <c r="N29" s="4"/>
      <c r="O29" s="5"/>
      <c r="P29" s="4"/>
      <c r="Q29" s="8">
        <f t="shared" si="2"/>
        <v>0</v>
      </c>
      <c r="R29" s="79"/>
      <c r="S29" s="15">
        <v>45097.520831828704</v>
      </c>
      <c r="T29" s="16"/>
      <c r="U29" s="16">
        <v>1</v>
      </c>
      <c r="V29" s="16"/>
      <c r="W29" s="8">
        <f t="shared" si="3"/>
        <v>1</v>
      </c>
      <c r="Y29" s="18" t="str">
        <f>S1</f>
        <v>R4 - SEVER</v>
      </c>
      <c r="Z29" s="32" t="str">
        <f>S2</f>
        <v>MK - P. Chelčického</v>
      </c>
      <c r="AA29" s="33"/>
      <c r="AB29" s="4">
        <f>AA15</f>
        <v>6</v>
      </c>
      <c r="AC29" s="4">
        <f>AA14</f>
        <v>34</v>
      </c>
      <c r="AD29" s="4">
        <f>AA13</f>
        <v>4</v>
      </c>
      <c r="AE29" s="4">
        <v>0</v>
      </c>
      <c r="AF29" s="19">
        <f>SUM(AB29:AE29)</f>
        <v>44</v>
      </c>
    </row>
    <row r="30" spans="1:32" x14ac:dyDescent="0.25">
      <c r="A30" s="15">
        <v>45097.531248437503</v>
      </c>
      <c r="B30" s="4"/>
      <c r="C30" s="5"/>
      <c r="D30" s="4">
        <v>1</v>
      </c>
      <c r="E30" s="8">
        <f t="shared" si="0"/>
        <v>1</v>
      </c>
      <c r="G30" s="15">
        <v>45097.531248437503</v>
      </c>
      <c r="H30" s="16"/>
      <c r="I30" s="16"/>
      <c r="J30" s="16">
        <v>1</v>
      </c>
      <c r="K30" s="8">
        <f t="shared" si="1"/>
        <v>1</v>
      </c>
      <c r="L30" s="82"/>
      <c r="M30" s="15">
        <v>45097.531248437503</v>
      </c>
      <c r="N30" s="4"/>
      <c r="O30" s="5"/>
      <c r="P30" s="4"/>
      <c r="Q30" s="8">
        <f t="shared" si="2"/>
        <v>0</v>
      </c>
      <c r="R30" s="79"/>
      <c r="S30" s="15">
        <v>45097.531248437503</v>
      </c>
      <c r="T30" s="16"/>
      <c r="U30" s="16"/>
      <c r="V30" s="16"/>
      <c r="W30" s="8">
        <f t="shared" si="3"/>
        <v>0</v>
      </c>
      <c r="Y30" s="68" t="s">
        <v>3</v>
      </c>
      <c r="Z30" s="69"/>
      <c r="AA30" s="70"/>
      <c r="AB30" s="20">
        <f>SUM(AB26:AB29)</f>
        <v>60</v>
      </c>
      <c r="AC30" s="21">
        <f t="shared" ref="AC30:AE30" si="4">SUM(AC26:AC29)</f>
        <v>71</v>
      </c>
      <c r="AD30" s="21">
        <f t="shared" si="4"/>
        <v>28</v>
      </c>
      <c r="AE30" s="21">
        <f t="shared" si="4"/>
        <v>44</v>
      </c>
      <c r="AF30" s="22">
        <f>SUM(AF26:AF29)</f>
        <v>203</v>
      </c>
    </row>
    <row r="31" spans="1:32" x14ac:dyDescent="0.25">
      <c r="A31" s="15">
        <v>45097.541665046294</v>
      </c>
      <c r="B31" s="4"/>
      <c r="C31" s="5"/>
      <c r="D31" s="4"/>
      <c r="E31" s="8">
        <f t="shared" si="0"/>
        <v>0</v>
      </c>
      <c r="G31" s="15">
        <v>45097.541665046294</v>
      </c>
      <c r="H31" s="16"/>
      <c r="I31" s="16">
        <v>1</v>
      </c>
      <c r="J31" s="16">
        <v>1</v>
      </c>
      <c r="K31" s="8">
        <f t="shared" si="1"/>
        <v>2</v>
      </c>
      <c r="L31" s="82"/>
      <c r="M31" s="15">
        <v>45097.541665046294</v>
      </c>
      <c r="N31" s="4"/>
      <c r="O31" s="5">
        <v>1</v>
      </c>
      <c r="P31" s="4"/>
      <c r="Q31" s="8">
        <f t="shared" si="2"/>
        <v>1</v>
      </c>
      <c r="R31" s="79"/>
      <c r="S31" s="15">
        <v>45097.541665046294</v>
      </c>
      <c r="T31" s="16"/>
      <c r="U31" s="16">
        <v>1</v>
      </c>
      <c r="V31" s="16"/>
      <c r="W31" s="8">
        <f t="shared" si="3"/>
        <v>1</v>
      </c>
      <c r="Y31"/>
      <c r="Z31"/>
    </row>
    <row r="32" spans="1:32" x14ac:dyDescent="0.25">
      <c r="A32" s="15">
        <v>45097.552081655092</v>
      </c>
      <c r="B32" s="4">
        <v>1</v>
      </c>
      <c r="C32" s="5"/>
      <c r="D32" s="4">
        <v>2</v>
      </c>
      <c r="E32" s="8">
        <f t="shared" si="0"/>
        <v>3</v>
      </c>
      <c r="G32" s="15">
        <v>45097.552081655092</v>
      </c>
      <c r="H32" s="16"/>
      <c r="I32" s="16"/>
      <c r="J32" s="16"/>
      <c r="K32" s="8">
        <f t="shared" si="1"/>
        <v>0</v>
      </c>
      <c r="L32" s="82"/>
      <c r="M32" s="15">
        <v>45097.552081655092</v>
      </c>
      <c r="N32" s="4"/>
      <c r="O32" s="5"/>
      <c r="P32" s="4"/>
      <c r="Q32" s="8">
        <f t="shared" si="2"/>
        <v>0</v>
      </c>
      <c r="R32" s="79"/>
      <c r="S32" s="15">
        <v>45097.552081655092</v>
      </c>
      <c r="T32" s="16"/>
      <c r="U32" s="16">
        <v>1</v>
      </c>
      <c r="V32" s="16"/>
      <c r="W32" s="8">
        <f t="shared" si="3"/>
        <v>1</v>
      </c>
      <c r="Y32" s="51"/>
      <c r="Z32" s="51"/>
      <c r="AA32" s="28"/>
    </row>
    <row r="33" spans="1:27" x14ac:dyDescent="0.25">
      <c r="A33" s="15">
        <v>45097.562498263891</v>
      </c>
      <c r="B33" s="4">
        <v>1</v>
      </c>
      <c r="C33" s="5"/>
      <c r="D33" s="4"/>
      <c r="E33" s="8">
        <f t="shared" si="0"/>
        <v>1</v>
      </c>
      <c r="G33" s="15">
        <v>45097.562498263891</v>
      </c>
      <c r="H33" s="16"/>
      <c r="I33" s="16">
        <v>1</v>
      </c>
      <c r="J33" s="16"/>
      <c r="K33" s="8">
        <f t="shared" si="1"/>
        <v>1</v>
      </c>
      <c r="L33" s="82"/>
      <c r="M33" s="15">
        <v>45097.562498263891</v>
      </c>
      <c r="N33" s="4">
        <v>1</v>
      </c>
      <c r="O33" s="5">
        <v>3</v>
      </c>
      <c r="P33" s="4">
        <v>1</v>
      </c>
      <c r="Q33" s="8">
        <f t="shared" si="2"/>
        <v>5</v>
      </c>
      <c r="R33" s="79"/>
      <c r="S33" s="15">
        <v>45097.562498263891</v>
      </c>
      <c r="T33" s="16"/>
      <c r="U33" s="16">
        <v>1</v>
      </c>
      <c r="V33" s="16"/>
      <c r="W33" s="8">
        <f t="shared" si="3"/>
        <v>1</v>
      </c>
      <c r="Y33" s="28"/>
      <c r="Z33" s="28"/>
      <c r="AA33" s="28"/>
    </row>
    <row r="34" spans="1:27" x14ac:dyDescent="0.25">
      <c r="A34" s="15">
        <v>45097.572914872682</v>
      </c>
      <c r="B34" s="4">
        <v>1</v>
      </c>
      <c r="C34" s="5">
        <v>1</v>
      </c>
      <c r="D34" s="4"/>
      <c r="E34" s="8">
        <f t="shared" si="0"/>
        <v>2</v>
      </c>
      <c r="G34" s="15">
        <v>45097.572914872682</v>
      </c>
      <c r="H34" s="16"/>
      <c r="I34" s="16">
        <v>1</v>
      </c>
      <c r="J34" s="16"/>
      <c r="K34" s="8">
        <f t="shared" si="1"/>
        <v>1</v>
      </c>
      <c r="L34" s="82"/>
      <c r="M34" s="15">
        <v>45097.572914872682</v>
      </c>
      <c r="N34" s="4"/>
      <c r="O34" s="5"/>
      <c r="P34" s="4"/>
      <c r="Q34" s="8">
        <f t="shared" si="2"/>
        <v>0</v>
      </c>
      <c r="R34" s="79"/>
      <c r="S34" s="15">
        <v>45097.572914872682</v>
      </c>
      <c r="T34" s="16"/>
      <c r="U34" s="16">
        <v>1</v>
      </c>
      <c r="V34" s="16"/>
      <c r="W34" s="8">
        <f t="shared" si="3"/>
        <v>1</v>
      </c>
      <c r="Y34" s="28"/>
      <c r="Z34" s="28"/>
      <c r="AA34" s="29"/>
    </row>
    <row r="35" spans="1:27" x14ac:dyDescent="0.25">
      <c r="A35" s="15">
        <v>45097.583331481481</v>
      </c>
      <c r="B35" s="4"/>
      <c r="C35" s="5"/>
      <c r="D35" s="4"/>
      <c r="E35" s="8">
        <f t="shared" si="0"/>
        <v>0</v>
      </c>
      <c r="G35" s="15">
        <v>45097.583331481481</v>
      </c>
      <c r="H35" s="16"/>
      <c r="I35" s="16"/>
      <c r="J35" s="16"/>
      <c r="K35" s="8">
        <f t="shared" si="1"/>
        <v>0</v>
      </c>
      <c r="L35" s="82"/>
      <c r="M35" s="15">
        <v>45097.583331481481</v>
      </c>
      <c r="N35" s="4"/>
      <c r="O35" s="5"/>
      <c r="P35" s="4"/>
      <c r="Q35" s="8">
        <f t="shared" si="2"/>
        <v>0</v>
      </c>
      <c r="R35" s="79"/>
      <c r="S35" s="15">
        <v>45097.583331481481</v>
      </c>
      <c r="T35" s="16"/>
      <c r="U35" s="16"/>
      <c r="V35" s="16"/>
      <c r="W35" s="8">
        <f t="shared" si="3"/>
        <v>0</v>
      </c>
      <c r="Y35" s="28"/>
      <c r="Z35" s="28"/>
      <c r="AA35" s="29"/>
    </row>
    <row r="36" spans="1:27" x14ac:dyDescent="0.25">
      <c r="A36" s="15">
        <v>45097.593748090279</v>
      </c>
      <c r="B36" s="4">
        <v>2</v>
      </c>
      <c r="C36" s="5"/>
      <c r="D36" s="4">
        <v>1</v>
      </c>
      <c r="E36" s="8">
        <f t="shared" si="0"/>
        <v>3</v>
      </c>
      <c r="G36" s="15">
        <v>45097.593748090279</v>
      </c>
      <c r="H36" s="16"/>
      <c r="I36" s="16">
        <v>1</v>
      </c>
      <c r="J36" s="16">
        <v>1</v>
      </c>
      <c r="K36" s="8">
        <f t="shared" si="1"/>
        <v>2</v>
      </c>
      <c r="L36" s="82"/>
      <c r="M36" s="15">
        <v>45097.593748090279</v>
      </c>
      <c r="N36" s="4"/>
      <c r="O36" s="5"/>
      <c r="P36" s="4"/>
      <c r="Q36" s="8">
        <f t="shared" si="2"/>
        <v>0</v>
      </c>
      <c r="R36" s="79"/>
      <c r="S36" s="15">
        <v>45097.593748090279</v>
      </c>
      <c r="T36" s="16"/>
      <c r="U36" s="16">
        <v>1</v>
      </c>
      <c r="V36" s="16"/>
      <c r="W36" s="8">
        <f t="shared" si="3"/>
        <v>1</v>
      </c>
      <c r="Y36" s="28"/>
      <c r="Z36" s="28"/>
      <c r="AA36" s="29"/>
    </row>
    <row r="37" spans="1:27" x14ac:dyDescent="0.25">
      <c r="A37" s="15">
        <v>45097.604164699071</v>
      </c>
      <c r="B37" s="4"/>
      <c r="C37" s="5"/>
      <c r="D37" s="4">
        <v>1</v>
      </c>
      <c r="E37" s="8">
        <f t="shared" si="0"/>
        <v>1</v>
      </c>
      <c r="G37" s="15">
        <v>45097.604164699071</v>
      </c>
      <c r="H37" s="16">
        <v>2</v>
      </c>
      <c r="I37" s="16">
        <v>1</v>
      </c>
      <c r="J37" s="16"/>
      <c r="K37" s="8">
        <f t="shared" si="1"/>
        <v>3</v>
      </c>
      <c r="L37" s="82"/>
      <c r="M37" s="15">
        <v>45097.604164699071</v>
      </c>
      <c r="N37" s="4">
        <v>1</v>
      </c>
      <c r="O37" s="5">
        <v>2</v>
      </c>
      <c r="P37" s="4">
        <v>1</v>
      </c>
      <c r="Q37" s="8">
        <f t="shared" si="2"/>
        <v>4</v>
      </c>
      <c r="R37" s="79"/>
      <c r="S37" s="15">
        <v>45097.604164699071</v>
      </c>
      <c r="T37" s="16"/>
      <c r="U37" s="16">
        <v>2</v>
      </c>
      <c r="V37" s="16"/>
      <c r="W37" s="8">
        <f t="shared" si="3"/>
        <v>2</v>
      </c>
      <c r="Y37" s="28"/>
      <c r="Z37" s="28"/>
      <c r="AA37" s="29"/>
    </row>
    <row r="38" spans="1:27" x14ac:dyDescent="0.25">
      <c r="A38" s="15">
        <v>45097.614581307869</v>
      </c>
      <c r="B38" s="4"/>
      <c r="C38" s="5">
        <v>1</v>
      </c>
      <c r="D38" s="4">
        <v>2</v>
      </c>
      <c r="E38" s="8">
        <f t="shared" si="0"/>
        <v>3</v>
      </c>
      <c r="G38" s="15">
        <v>45097.614581307869</v>
      </c>
      <c r="H38" s="16">
        <v>5</v>
      </c>
      <c r="I38" s="16">
        <v>1</v>
      </c>
      <c r="J38" s="16"/>
      <c r="K38" s="8">
        <f t="shared" si="1"/>
        <v>6</v>
      </c>
      <c r="L38" s="82"/>
      <c r="M38" s="15">
        <v>45097.614581307869</v>
      </c>
      <c r="N38" s="4"/>
      <c r="O38" s="5">
        <v>1</v>
      </c>
      <c r="P38" s="4"/>
      <c r="Q38" s="8">
        <f t="shared" si="2"/>
        <v>1</v>
      </c>
      <c r="R38" s="79"/>
      <c r="S38" s="15">
        <v>45097.614581307869</v>
      </c>
      <c r="T38" s="16"/>
      <c r="U38" s="16"/>
      <c r="V38" s="16"/>
      <c r="W38" s="8">
        <f t="shared" si="3"/>
        <v>0</v>
      </c>
    </row>
    <row r="39" spans="1:27" x14ac:dyDescent="0.25">
      <c r="A39" s="15">
        <v>45097.624997916668</v>
      </c>
      <c r="B39" s="4"/>
      <c r="C39" s="5">
        <v>1</v>
      </c>
      <c r="D39" s="4"/>
      <c r="E39" s="8">
        <f t="shared" si="0"/>
        <v>1</v>
      </c>
      <c r="G39" s="15">
        <v>45097.624997916668</v>
      </c>
      <c r="H39" s="16"/>
      <c r="I39" s="16"/>
      <c r="J39" s="16"/>
      <c r="K39" s="8">
        <f t="shared" si="1"/>
        <v>0</v>
      </c>
      <c r="L39" s="82"/>
      <c r="M39" s="15">
        <v>45097.624997916668</v>
      </c>
      <c r="N39" s="4"/>
      <c r="O39" s="5"/>
      <c r="P39" s="4"/>
      <c r="Q39" s="8">
        <f t="shared" si="2"/>
        <v>0</v>
      </c>
      <c r="R39" s="79"/>
      <c r="S39" s="15">
        <v>45097.624997916668</v>
      </c>
      <c r="T39" s="16"/>
      <c r="U39" s="16">
        <v>3</v>
      </c>
      <c r="V39" s="16">
        <v>1</v>
      </c>
      <c r="W39" s="8">
        <f t="shared" si="3"/>
        <v>4</v>
      </c>
    </row>
    <row r="40" spans="1:27" x14ac:dyDescent="0.25">
      <c r="A40" s="15">
        <v>45097.635414525466</v>
      </c>
      <c r="B40" s="4"/>
      <c r="C40" s="5"/>
      <c r="D40" s="4"/>
      <c r="E40" s="8">
        <f t="shared" si="0"/>
        <v>0</v>
      </c>
      <c r="G40" s="15">
        <v>45097.635414525466</v>
      </c>
      <c r="H40" s="16">
        <v>1</v>
      </c>
      <c r="I40" s="16">
        <v>3</v>
      </c>
      <c r="J40" s="16"/>
      <c r="K40" s="8">
        <f t="shared" si="1"/>
        <v>4</v>
      </c>
      <c r="L40" s="82"/>
      <c r="M40" s="15">
        <v>45097.635414525466</v>
      </c>
      <c r="N40" s="4"/>
      <c r="O40" s="5">
        <v>1</v>
      </c>
      <c r="P40" s="4"/>
      <c r="Q40" s="8">
        <f t="shared" si="2"/>
        <v>1</v>
      </c>
      <c r="R40" s="79"/>
      <c r="S40" s="15">
        <v>45097.635414525466</v>
      </c>
      <c r="T40" s="16"/>
      <c r="U40" s="16">
        <v>1</v>
      </c>
      <c r="V40" s="16"/>
      <c r="W40" s="8">
        <f t="shared" si="3"/>
        <v>1</v>
      </c>
    </row>
    <row r="41" spans="1:27" x14ac:dyDescent="0.25">
      <c r="A41" s="15">
        <v>45097.645831134258</v>
      </c>
      <c r="B41" s="4"/>
      <c r="C41" s="5"/>
      <c r="D41" s="4">
        <v>3</v>
      </c>
      <c r="E41" s="8">
        <f t="shared" si="0"/>
        <v>3</v>
      </c>
      <c r="G41" s="15">
        <v>45097.645831134258</v>
      </c>
      <c r="H41" s="16">
        <v>1</v>
      </c>
      <c r="I41" s="16">
        <v>1</v>
      </c>
      <c r="J41" s="16"/>
      <c r="K41" s="8">
        <f t="shared" si="1"/>
        <v>2</v>
      </c>
      <c r="L41" s="82"/>
      <c r="M41" s="15">
        <v>45097.645831134258</v>
      </c>
      <c r="N41" s="4"/>
      <c r="O41" s="5"/>
      <c r="P41" s="4">
        <v>1</v>
      </c>
      <c r="Q41" s="8">
        <f t="shared" si="2"/>
        <v>1</v>
      </c>
      <c r="R41" s="79"/>
      <c r="S41" s="15">
        <v>45097.645831134258</v>
      </c>
      <c r="T41" s="16"/>
      <c r="U41" s="16">
        <v>1</v>
      </c>
      <c r="V41" s="16">
        <v>1</v>
      </c>
      <c r="W41" s="8">
        <f t="shared" si="3"/>
        <v>2</v>
      </c>
    </row>
    <row r="42" spans="1:27" x14ac:dyDescent="0.25">
      <c r="A42" s="15">
        <v>45097.656247743056</v>
      </c>
      <c r="B42" s="4"/>
      <c r="C42" s="5">
        <v>2</v>
      </c>
      <c r="D42" s="4"/>
      <c r="E42" s="8">
        <f t="shared" si="0"/>
        <v>2</v>
      </c>
      <c r="G42" s="15">
        <v>45097.656247743056</v>
      </c>
      <c r="H42" s="16">
        <v>1</v>
      </c>
      <c r="I42" s="16">
        <v>1</v>
      </c>
      <c r="J42" s="16"/>
      <c r="K42" s="8">
        <f t="shared" si="1"/>
        <v>2</v>
      </c>
      <c r="L42" s="82"/>
      <c r="M42" s="15">
        <v>45097.656247743056</v>
      </c>
      <c r="N42" s="4"/>
      <c r="O42" s="5"/>
      <c r="P42" s="4">
        <v>2</v>
      </c>
      <c r="Q42" s="8">
        <f t="shared" si="2"/>
        <v>2</v>
      </c>
      <c r="R42" s="79"/>
      <c r="S42" s="15">
        <v>45097.656247743056</v>
      </c>
      <c r="T42" s="16">
        <v>1</v>
      </c>
      <c r="U42" s="16"/>
      <c r="V42" s="16"/>
      <c r="W42" s="8">
        <f t="shared" si="3"/>
        <v>1</v>
      </c>
    </row>
    <row r="43" spans="1:27" x14ac:dyDescent="0.25">
      <c r="A43" s="15">
        <v>45097.666664351855</v>
      </c>
      <c r="B43" s="4"/>
      <c r="C43" s="5"/>
      <c r="D43" s="4">
        <v>1</v>
      </c>
      <c r="E43" s="8">
        <f t="shared" si="0"/>
        <v>1</v>
      </c>
      <c r="G43" s="15">
        <v>45097.666664351855</v>
      </c>
      <c r="H43" s="16"/>
      <c r="I43" s="16">
        <v>1</v>
      </c>
      <c r="J43" s="16"/>
      <c r="K43" s="8">
        <f t="shared" si="1"/>
        <v>1</v>
      </c>
      <c r="L43" s="82"/>
      <c r="M43" s="15">
        <v>45097.666664351855</v>
      </c>
      <c r="N43" s="4"/>
      <c r="O43" s="5"/>
      <c r="P43" s="4"/>
      <c r="Q43" s="8">
        <f t="shared" si="2"/>
        <v>0</v>
      </c>
      <c r="R43" s="79"/>
      <c r="S43" s="15">
        <v>45097.666664351855</v>
      </c>
      <c r="T43" s="16"/>
      <c r="U43" s="16">
        <v>1</v>
      </c>
      <c r="V43" s="16"/>
      <c r="W43" s="8">
        <f t="shared" si="3"/>
        <v>1</v>
      </c>
    </row>
    <row r="44" spans="1:27" x14ac:dyDescent="0.25">
      <c r="A44" s="15">
        <v>45097.677080960646</v>
      </c>
      <c r="B44" s="4"/>
      <c r="C44" s="5"/>
      <c r="D44" s="4"/>
      <c r="E44" s="8">
        <f t="shared" si="0"/>
        <v>0</v>
      </c>
      <c r="G44" s="15">
        <v>45097.677080960646</v>
      </c>
      <c r="H44" s="16"/>
      <c r="I44" s="16">
        <v>1</v>
      </c>
      <c r="J44" s="16"/>
      <c r="K44" s="8">
        <f t="shared" si="1"/>
        <v>1</v>
      </c>
      <c r="L44" s="82"/>
      <c r="M44" s="15">
        <v>45097.677080960646</v>
      </c>
      <c r="N44" s="4">
        <v>1</v>
      </c>
      <c r="O44" s="5"/>
      <c r="P44" s="4"/>
      <c r="Q44" s="8">
        <f t="shared" si="2"/>
        <v>1</v>
      </c>
      <c r="R44" s="79"/>
      <c r="S44" s="15">
        <v>45097.677080960646</v>
      </c>
      <c r="T44" s="16"/>
      <c r="U44" s="16">
        <v>1</v>
      </c>
      <c r="V44" s="16">
        <v>1</v>
      </c>
      <c r="W44" s="8">
        <f t="shared" si="3"/>
        <v>2</v>
      </c>
    </row>
    <row r="45" spans="1:27" x14ac:dyDescent="0.25">
      <c r="A45" s="15">
        <v>45097.687497569445</v>
      </c>
      <c r="B45" s="4"/>
      <c r="C45" s="5"/>
      <c r="D45" s="4"/>
      <c r="E45" s="8">
        <f t="shared" si="0"/>
        <v>0</v>
      </c>
      <c r="G45" s="15">
        <v>45097.687497569445</v>
      </c>
      <c r="H45" s="16"/>
      <c r="I45" s="16"/>
      <c r="J45" s="16"/>
      <c r="K45" s="8">
        <f t="shared" si="1"/>
        <v>0</v>
      </c>
      <c r="L45" s="82"/>
      <c r="M45" s="15">
        <v>45097.687497569445</v>
      </c>
      <c r="N45" s="4">
        <v>1</v>
      </c>
      <c r="O45" s="5"/>
      <c r="P45" s="4"/>
      <c r="Q45" s="8">
        <f t="shared" si="2"/>
        <v>1</v>
      </c>
      <c r="R45" s="79"/>
      <c r="S45" s="15">
        <v>45097.687497569445</v>
      </c>
      <c r="T45" s="16"/>
      <c r="U45" s="16">
        <v>3</v>
      </c>
      <c r="V45" s="16"/>
      <c r="W45" s="8">
        <f t="shared" si="3"/>
        <v>3</v>
      </c>
    </row>
    <row r="46" spans="1:27" x14ac:dyDescent="0.25">
      <c r="A46" s="15">
        <v>45097.697914178243</v>
      </c>
      <c r="B46" s="4"/>
      <c r="C46" s="5"/>
      <c r="D46" s="4">
        <v>1</v>
      </c>
      <c r="E46" s="8">
        <f t="shared" si="0"/>
        <v>1</v>
      </c>
      <c r="G46" s="15">
        <v>45097.697914178243</v>
      </c>
      <c r="H46" s="16">
        <v>1</v>
      </c>
      <c r="I46" s="16"/>
      <c r="J46" s="16"/>
      <c r="K46" s="8">
        <f t="shared" si="1"/>
        <v>1</v>
      </c>
      <c r="L46" s="82"/>
      <c r="M46" s="15">
        <v>45097.697914178243</v>
      </c>
      <c r="N46" s="4"/>
      <c r="O46" s="5"/>
      <c r="P46" s="4"/>
      <c r="Q46" s="8">
        <f t="shared" si="2"/>
        <v>0</v>
      </c>
      <c r="R46" s="79"/>
      <c r="S46" s="15">
        <v>45097.697914178243</v>
      </c>
      <c r="T46" s="16"/>
      <c r="U46" s="16">
        <v>2</v>
      </c>
      <c r="V46" s="16"/>
      <c r="W46" s="8">
        <f t="shared" si="3"/>
        <v>2</v>
      </c>
    </row>
    <row r="47" spans="1:27" x14ac:dyDescent="0.25">
      <c r="A47" s="15">
        <v>45097.708330787034</v>
      </c>
      <c r="B47" s="4"/>
      <c r="C47" s="5">
        <v>1</v>
      </c>
      <c r="D47" s="4"/>
      <c r="E47" s="8">
        <f t="shared" si="0"/>
        <v>1</v>
      </c>
      <c r="G47" s="15">
        <v>45097.708330787034</v>
      </c>
      <c r="H47" s="16"/>
      <c r="I47" s="16">
        <v>1</v>
      </c>
      <c r="J47" s="16"/>
      <c r="K47" s="8">
        <f t="shared" si="1"/>
        <v>1</v>
      </c>
      <c r="L47" s="82"/>
      <c r="M47" s="15">
        <v>45097.708330787034</v>
      </c>
      <c r="N47" s="4">
        <v>2</v>
      </c>
      <c r="O47" s="5"/>
      <c r="P47" s="4"/>
      <c r="Q47" s="8">
        <f t="shared" si="2"/>
        <v>2</v>
      </c>
      <c r="R47" s="79"/>
      <c r="S47" s="15">
        <v>45097.708330787034</v>
      </c>
      <c r="T47" s="16"/>
      <c r="U47" s="16">
        <v>1</v>
      </c>
      <c r="V47" s="16"/>
      <c r="W47" s="8">
        <f t="shared" si="3"/>
        <v>1</v>
      </c>
    </row>
    <row r="48" spans="1:27" x14ac:dyDescent="0.25">
      <c r="A48" s="15">
        <v>45097.718747395833</v>
      </c>
      <c r="B48" s="4"/>
      <c r="C48" s="5">
        <v>1</v>
      </c>
      <c r="D48" s="4"/>
      <c r="E48" s="8">
        <f t="shared" si="0"/>
        <v>1</v>
      </c>
      <c r="G48" s="15">
        <v>45097.718747395833</v>
      </c>
      <c r="H48" s="16">
        <v>4</v>
      </c>
      <c r="I48" s="16">
        <v>1</v>
      </c>
      <c r="J48" s="16"/>
      <c r="K48" s="8">
        <f t="shared" si="1"/>
        <v>5</v>
      </c>
      <c r="L48" s="82"/>
      <c r="M48" s="15">
        <v>45097.718747395833</v>
      </c>
      <c r="N48" s="4"/>
      <c r="O48" s="5"/>
      <c r="P48" s="4">
        <v>2</v>
      </c>
      <c r="Q48" s="8">
        <f t="shared" si="2"/>
        <v>2</v>
      </c>
      <c r="R48" s="79"/>
      <c r="S48" s="15">
        <v>45097.718747395833</v>
      </c>
      <c r="T48" s="16"/>
      <c r="U48" s="16">
        <v>2</v>
      </c>
      <c r="V48" s="16"/>
      <c r="W48" s="8">
        <f t="shared" si="3"/>
        <v>2</v>
      </c>
    </row>
    <row r="49" spans="1:23" x14ac:dyDescent="0.25">
      <c r="A49" s="15">
        <v>45097.729164004631</v>
      </c>
      <c r="B49" s="4"/>
      <c r="C49" s="5"/>
      <c r="D49" s="4">
        <v>1</v>
      </c>
      <c r="E49" s="8">
        <f t="shared" si="0"/>
        <v>1</v>
      </c>
      <c r="G49" s="15">
        <v>45097.729164004631</v>
      </c>
      <c r="H49" s="16">
        <v>1</v>
      </c>
      <c r="I49" s="16">
        <v>1</v>
      </c>
      <c r="J49" s="16"/>
      <c r="K49" s="8">
        <f t="shared" si="1"/>
        <v>2</v>
      </c>
      <c r="L49" s="82"/>
      <c r="M49" s="15">
        <v>45097.729164004631</v>
      </c>
      <c r="N49" s="4"/>
      <c r="O49" s="5"/>
      <c r="P49" s="4"/>
      <c r="Q49" s="8">
        <f t="shared" si="2"/>
        <v>0</v>
      </c>
      <c r="R49" s="79"/>
      <c r="S49" s="15">
        <v>45097.729164004631</v>
      </c>
      <c r="T49" s="16"/>
      <c r="U49" s="16">
        <v>1</v>
      </c>
      <c r="V49" s="16"/>
      <c r="W49" s="8">
        <f t="shared" si="3"/>
        <v>1</v>
      </c>
    </row>
    <row r="50" spans="1:23" x14ac:dyDescent="0.25">
      <c r="A50" s="15">
        <v>45097.739580613423</v>
      </c>
      <c r="B50" s="4"/>
      <c r="C50" s="5">
        <v>2</v>
      </c>
      <c r="D50" s="4"/>
      <c r="E50" s="8">
        <f t="shared" si="0"/>
        <v>2</v>
      </c>
      <c r="G50" s="15">
        <v>45097.739580613423</v>
      </c>
      <c r="H50" s="16"/>
      <c r="I50" s="16"/>
      <c r="J50" s="16"/>
      <c r="K50" s="8">
        <f t="shared" si="1"/>
        <v>0</v>
      </c>
      <c r="L50" s="82"/>
      <c r="M50" s="15">
        <v>45097.739580613423</v>
      </c>
      <c r="N50" s="4"/>
      <c r="O50" s="5">
        <v>1</v>
      </c>
      <c r="P50" s="4"/>
      <c r="Q50" s="8">
        <f t="shared" si="2"/>
        <v>1</v>
      </c>
      <c r="R50" s="79"/>
      <c r="S50" s="15">
        <v>45097.739580613423</v>
      </c>
      <c r="T50" s="16"/>
      <c r="U50" s="16">
        <v>3</v>
      </c>
      <c r="V50" s="4"/>
      <c r="W50" s="8">
        <f t="shared" si="3"/>
        <v>3</v>
      </c>
    </row>
    <row r="51" spans="1:23" x14ac:dyDescent="0.25">
      <c r="A51" s="12" t="s">
        <v>1</v>
      </c>
      <c r="B51" s="2">
        <f t="shared" ref="B51:D51" si="5">SUM(B3:B50)</f>
        <v>8</v>
      </c>
      <c r="C51" s="2">
        <f t="shared" si="5"/>
        <v>14</v>
      </c>
      <c r="D51" s="2">
        <f t="shared" si="5"/>
        <v>26</v>
      </c>
      <c r="E51" s="13">
        <f>SUM(E3:E50)</f>
        <v>48</v>
      </c>
      <c r="G51" s="12" t="s">
        <v>1</v>
      </c>
      <c r="H51" s="2">
        <f t="shared" ref="H51" si="6">SUM(H3:H50)</f>
        <v>38</v>
      </c>
      <c r="I51" s="2">
        <f t="shared" ref="I51" si="7">SUM(I3:I50)</f>
        <v>27</v>
      </c>
      <c r="J51" s="2">
        <f t="shared" ref="J51" si="8">SUM(J3:J50)</f>
        <v>10</v>
      </c>
      <c r="K51" s="13">
        <f>SUM(K3:K50)</f>
        <v>75</v>
      </c>
      <c r="L51" s="82"/>
      <c r="M51" s="12" t="s">
        <v>1</v>
      </c>
      <c r="N51" s="2">
        <f t="shared" ref="N51" si="9">SUM(N3:N50)</f>
        <v>11</v>
      </c>
      <c r="O51" s="2">
        <f t="shared" ref="O51" si="10">SUM(O3:O50)</f>
        <v>16</v>
      </c>
      <c r="P51" s="2">
        <f t="shared" ref="P51" si="11">SUM(P3:P50)</f>
        <v>9</v>
      </c>
      <c r="Q51" s="13">
        <f>SUM(Q3:Q50)</f>
        <v>36</v>
      </c>
      <c r="R51" s="79"/>
      <c r="S51" s="12" t="s">
        <v>1</v>
      </c>
      <c r="T51" s="2">
        <f t="shared" ref="T51" si="12">SUM(T3:T50)</f>
        <v>4</v>
      </c>
      <c r="U51" s="2">
        <f t="shared" ref="U51" si="13">SUM(U3:U50)</f>
        <v>34</v>
      </c>
      <c r="V51" s="2">
        <f t="shared" ref="V51" si="14">SUM(V3:V50)</f>
        <v>6</v>
      </c>
      <c r="W51" s="13">
        <f>SUM(W3:W50)</f>
        <v>44</v>
      </c>
    </row>
  </sheetData>
  <mergeCells count="5">
    <mergeCell ref="Y30:AA30"/>
    <mergeCell ref="Y2:AA2"/>
    <mergeCell ref="Y17:Z17"/>
    <mergeCell ref="Y24:AF24"/>
    <mergeCell ref="Z25:AA2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1681-B0BB-437D-AE43-4C9F4EE02D88}">
  <dimension ref="A1:AF51"/>
  <sheetViews>
    <sheetView zoomScale="70" zoomScaleNormal="70" workbookViewId="0"/>
  </sheetViews>
  <sheetFormatPr defaultColWidth="9.140625" defaultRowHeight="15" x14ac:dyDescent="0.25"/>
  <cols>
    <col min="1" max="1" width="19.85546875" style="9" customWidth="1"/>
    <col min="2" max="5" width="11.42578125" style="9" customWidth="1"/>
    <col min="6" max="6" width="11.42578125" style="1" customWidth="1"/>
    <col min="7" max="7" width="19.85546875" style="1" customWidth="1"/>
    <col min="8" max="11" width="11.42578125" style="1" customWidth="1"/>
    <col min="12" max="12" width="11.42578125" style="83" customWidth="1"/>
    <col min="13" max="13" width="19.85546875" style="1" customWidth="1"/>
    <col min="14" max="17" width="11.42578125" style="1" customWidth="1"/>
    <col min="18" max="18" width="11.42578125" style="80" customWidth="1"/>
    <col min="19" max="19" width="19.85546875" style="1" customWidth="1"/>
    <col min="20" max="32" width="11.42578125" style="1" customWidth="1"/>
    <col min="33" max="16384" width="9.140625" style="1"/>
  </cols>
  <sheetData>
    <row r="1" spans="1:27" ht="30" customHeight="1" x14ac:dyDescent="0.25">
      <c r="A1" s="52" t="s">
        <v>17</v>
      </c>
      <c r="B1" s="52" t="s">
        <v>110</v>
      </c>
      <c r="C1" s="52" t="s">
        <v>111</v>
      </c>
      <c r="D1" s="52" t="s">
        <v>115</v>
      </c>
      <c r="E1" s="53"/>
      <c r="G1" s="55" t="s">
        <v>13</v>
      </c>
      <c r="H1" s="52" t="s">
        <v>119</v>
      </c>
      <c r="I1" s="52" t="s">
        <v>117</v>
      </c>
      <c r="J1" s="52" t="s">
        <v>118</v>
      </c>
      <c r="K1" s="53"/>
      <c r="L1" s="77"/>
      <c r="M1" s="55" t="s">
        <v>14</v>
      </c>
      <c r="N1" s="52" t="s">
        <v>122</v>
      </c>
      <c r="O1" s="52" t="s">
        <v>114</v>
      </c>
      <c r="P1" s="52" t="s">
        <v>121</v>
      </c>
      <c r="Q1" s="53"/>
      <c r="R1" s="77"/>
      <c r="S1" s="52" t="s">
        <v>16</v>
      </c>
      <c r="T1" s="52" t="s">
        <v>106</v>
      </c>
      <c r="U1" s="52" t="s">
        <v>107</v>
      </c>
      <c r="V1" s="52" t="s">
        <v>108</v>
      </c>
      <c r="W1" s="53"/>
    </row>
    <row r="2" spans="1:27" x14ac:dyDescent="0.25">
      <c r="A2" s="2" t="s">
        <v>95</v>
      </c>
      <c r="B2" s="3" t="s">
        <v>0</v>
      </c>
      <c r="C2" s="3" t="s">
        <v>0</v>
      </c>
      <c r="D2" s="3" t="s">
        <v>0</v>
      </c>
      <c r="E2" s="12" t="s">
        <v>1</v>
      </c>
      <c r="G2" s="2" t="s">
        <v>83</v>
      </c>
      <c r="H2" s="3" t="s">
        <v>0</v>
      </c>
      <c r="I2" s="3" t="s">
        <v>0</v>
      </c>
      <c r="J2" s="3" t="s">
        <v>0</v>
      </c>
      <c r="K2" s="12" t="s">
        <v>1</v>
      </c>
      <c r="L2" s="81"/>
      <c r="M2" s="2" t="s">
        <v>96</v>
      </c>
      <c r="N2" s="3" t="s">
        <v>0</v>
      </c>
      <c r="O2" s="3" t="s">
        <v>0</v>
      </c>
      <c r="P2" s="3" t="s">
        <v>0</v>
      </c>
      <c r="Q2" s="12" t="s">
        <v>1</v>
      </c>
      <c r="R2" s="78"/>
      <c r="S2" s="2" t="s">
        <v>83</v>
      </c>
      <c r="T2" s="3" t="s">
        <v>0</v>
      </c>
      <c r="U2" s="3" t="s">
        <v>0</v>
      </c>
      <c r="V2" s="3" t="s">
        <v>0</v>
      </c>
      <c r="W2" s="12" t="s">
        <v>1</v>
      </c>
      <c r="Y2" s="71" t="s">
        <v>105</v>
      </c>
      <c r="Z2" s="72"/>
      <c r="AA2" s="72"/>
    </row>
    <row r="3" spans="1:27" x14ac:dyDescent="0.25">
      <c r="A3" s="15">
        <v>45097.25</v>
      </c>
      <c r="B3" s="36"/>
      <c r="C3" s="36"/>
      <c r="D3" s="36"/>
      <c r="E3" s="8">
        <f>SUM(B3:D3)</f>
        <v>0</v>
      </c>
      <c r="G3" s="15">
        <v>45097.25</v>
      </c>
      <c r="H3" s="36">
        <v>1</v>
      </c>
      <c r="I3" s="36"/>
      <c r="J3" s="36"/>
      <c r="K3" s="8">
        <f>SUM(H3:J3)</f>
        <v>1</v>
      </c>
      <c r="L3" s="82"/>
      <c r="M3" s="15">
        <v>45097.25</v>
      </c>
      <c r="N3" s="36"/>
      <c r="O3" s="36"/>
      <c r="P3" s="36"/>
      <c r="Q3" s="8">
        <f>SUM(N3:P3)</f>
        <v>0</v>
      </c>
      <c r="R3" s="79"/>
      <c r="S3" s="15">
        <v>45097.25</v>
      </c>
      <c r="T3" s="36"/>
      <c r="U3" s="36">
        <v>1</v>
      </c>
      <c r="V3" s="36"/>
      <c r="W3" s="8">
        <f>SUM(T3:V3)</f>
        <v>1</v>
      </c>
      <c r="Y3" s="11" t="s">
        <v>2</v>
      </c>
      <c r="Z3" s="11" t="s">
        <v>3</v>
      </c>
      <c r="AA3" s="2" t="s">
        <v>0</v>
      </c>
    </row>
    <row r="4" spans="1:27" x14ac:dyDescent="0.25">
      <c r="A4" s="15">
        <v>45097.260416666664</v>
      </c>
      <c r="B4" s="36"/>
      <c r="C4" s="36"/>
      <c r="D4" s="36">
        <v>1</v>
      </c>
      <c r="E4" s="8">
        <f t="shared" ref="E4:E50" si="0">SUM(B4:D4)</f>
        <v>1</v>
      </c>
      <c r="G4" s="15">
        <v>45097.260416666664</v>
      </c>
      <c r="H4" s="36"/>
      <c r="I4" s="36">
        <v>3</v>
      </c>
      <c r="J4" s="36"/>
      <c r="K4" s="8">
        <f t="shared" ref="K4:K50" si="1">SUM(H4:J4)</f>
        <v>3</v>
      </c>
      <c r="L4" s="82"/>
      <c r="M4" s="15">
        <v>45097.260416666664</v>
      </c>
      <c r="N4" s="36"/>
      <c r="O4" s="36"/>
      <c r="P4" s="36"/>
      <c r="Q4" s="8">
        <f t="shared" ref="Q4:Q50" si="2">SUM(N4:P4)</f>
        <v>0</v>
      </c>
      <c r="R4" s="79"/>
      <c r="S4" s="15">
        <v>45097.260416666664</v>
      </c>
      <c r="T4" s="36"/>
      <c r="U4" s="36">
        <v>3</v>
      </c>
      <c r="V4" s="36"/>
      <c r="W4" s="8">
        <f t="shared" ref="W4:W50" si="3">SUM(T4:V4)</f>
        <v>3</v>
      </c>
      <c r="Y4" s="12" t="s">
        <v>4</v>
      </c>
      <c r="Z4" s="12" t="s">
        <v>5</v>
      </c>
      <c r="AA4" s="6">
        <f>B51</f>
        <v>35</v>
      </c>
    </row>
    <row r="5" spans="1:27" x14ac:dyDescent="0.25">
      <c r="A5" s="15">
        <v>45097.27083321759</v>
      </c>
      <c r="B5" s="36"/>
      <c r="C5" s="36"/>
      <c r="D5" s="36">
        <v>2</v>
      </c>
      <c r="E5" s="8">
        <f t="shared" si="0"/>
        <v>2</v>
      </c>
      <c r="G5" s="15">
        <v>45097.27083321759</v>
      </c>
      <c r="H5" s="36"/>
      <c r="I5" s="36">
        <v>4</v>
      </c>
      <c r="J5" s="36"/>
      <c r="K5" s="8">
        <f t="shared" si="1"/>
        <v>4</v>
      </c>
      <c r="L5" s="82"/>
      <c r="M5" s="15">
        <v>45097.27083321759</v>
      </c>
      <c r="N5" s="36"/>
      <c r="O5" s="36"/>
      <c r="P5" s="36"/>
      <c r="Q5" s="8">
        <f t="shared" si="2"/>
        <v>0</v>
      </c>
      <c r="R5" s="79"/>
      <c r="S5" s="15">
        <v>45097.27083321759</v>
      </c>
      <c r="T5" s="36"/>
      <c r="U5" s="36"/>
      <c r="V5" s="36"/>
      <c r="W5" s="8">
        <f t="shared" si="3"/>
        <v>0</v>
      </c>
      <c r="Y5" s="12" t="s">
        <v>4</v>
      </c>
      <c r="Z5" s="12" t="s">
        <v>6</v>
      </c>
      <c r="AA5" s="6">
        <f>C51</f>
        <v>0</v>
      </c>
    </row>
    <row r="6" spans="1:27" x14ac:dyDescent="0.25">
      <c r="A6" s="15">
        <v>45097.281249826388</v>
      </c>
      <c r="B6" s="36">
        <v>1</v>
      </c>
      <c r="C6" s="36"/>
      <c r="D6" s="36"/>
      <c r="E6" s="8">
        <f t="shared" si="0"/>
        <v>1</v>
      </c>
      <c r="G6" s="15">
        <v>45097.281249826388</v>
      </c>
      <c r="H6" s="36">
        <v>1</v>
      </c>
      <c r="I6" s="36">
        <v>2</v>
      </c>
      <c r="J6" s="36"/>
      <c r="K6" s="8">
        <f t="shared" si="1"/>
        <v>3</v>
      </c>
      <c r="L6" s="82"/>
      <c r="M6" s="15">
        <v>45097.281249826388</v>
      </c>
      <c r="N6" s="36"/>
      <c r="O6" s="36"/>
      <c r="P6" s="36"/>
      <c r="Q6" s="8">
        <f t="shared" si="2"/>
        <v>0</v>
      </c>
      <c r="R6" s="79"/>
      <c r="S6" s="15">
        <v>45097.281249826388</v>
      </c>
      <c r="T6" s="36"/>
      <c r="U6" s="36">
        <v>5</v>
      </c>
      <c r="V6" s="36">
        <v>1</v>
      </c>
      <c r="W6" s="8">
        <f t="shared" si="3"/>
        <v>6</v>
      </c>
      <c r="Y6" s="12" t="s">
        <v>4</v>
      </c>
      <c r="Z6" s="12" t="s">
        <v>7</v>
      </c>
      <c r="AA6" s="6">
        <f>D51</f>
        <v>33</v>
      </c>
    </row>
    <row r="7" spans="1:27" x14ac:dyDescent="0.25">
      <c r="A7" s="15">
        <v>45097.291666435187</v>
      </c>
      <c r="B7" s="36">
        <v>1</v>
      </c>
      <c r="C7" s="36"/>
      <c r="D7" s="36">
        <v>3</v>
      </c>
      <c r="E7" s="8">
        <f t="shared" si="0"/>
        <v>4</v>
      </c>
      <c r="G7" s="15">
        <v>45097.291666435187</v>
      </c>
      <c r="H7" s="36"/>
      <c r="I7" s="36">
        <v>4</v>
      </c>
      <c r="J7" s="36"/>
      <c r="K7" s="8">
        <f t="shared" si="1"/>
        <v>4</v>
      </c>
      <c r="L7" s="82"/>
      <c r="M7" s="15">
        <v>45097.291666435187</v>
      </c>
      <c r="N7" s="36"/>
      <c r="O7" s="36"/>
      <c r="P7" s="36">
        <v>1</v>
      </c>
      <c r="Q7" s="8">
        <f t="shared" si="2"/>
        <v>1</v>
      </c>
      <c r="R7" s="79"/>
      <c r="S7" s="15">
        <v>45097.291666435187</v>
      </c>
      <c r="T7" s="36"/>
      <c r="U7" s="36">
        <v>2</v>
      </c>
      <c r="V7" s="36">
        <v>1</v>
      </c>
      <c r="W7" s="8">
        <f t="shared" si="3"/>
        <v>3</v>
      </c>
      <c r="Y7" s="12" t="s">
        <v>7</v>
      </c>
      <c r="Z7" s="12" t="s">
        <v>4</v>
      </c>
      <c r="AA7" s="6">
        <f>H51</f>
        <v>28</v>
      </c>
    </row>
    <row r="8" spans="1:27" x14ac:dyDescent="0.25">
      <c r="A8" s="15">
        <v>45097.302083043978</v>
      </c>
      <c r="B8" s="36">
        <v>2</v>
      </c>
      <c r="C8" s="36"/>
      <c r="D8" s="36">
        <v>1</v>
      </c>
      <c r="E8" s="8">
        <f t="shared" si="0"/>
        <v>3</v>
      </c>
      <c r="G8" s="15">
        <v>45097.302083043978</v>
      </c>
      <c r="H8" s="36">
        <v>1</v>
      </c>
      <c r="I8" s="36">
        <v>2</v>
      </c>
      <c r="J8" s="36"/>
      <c r="K8" s="8">
        <f t="shared" si="1"/>
        <v>3</v>
      </c>
      <c r="L8" s="82"/>
      <c r="M8" s="15">
        <v>45097.302083043978</v>
      </c>
      <c r="N8" s="36"/>
      <c r="O8" s="36">
        <v>1</v>
      </c>
      <c r="P8" s="36"/>
      <c r="Q8" s="8">
        <f t="shared" si="2"/>
        <v>1</v>
      </c>
      <c r="R8" s="79"/>
      <c r="S8" s="15">
        <v>45097.302083043978</v>
      </c>
      <c r="T8" s="36"/>
      <c r="U8" s="36">
        <v>1</v>
      </c>
      <c r="V8" s="36"/>
      <c r="W8" s="8">
        <f t="shared" si="3"/>
        <v>1</v>
      </c>
      <c r="Y8" s="12" t="s">
        <v>7</v>
      </c>
      <c r="Z8" s="12" t="s">
        <v>5</v>
      </c>
      <c r="AA8" s="6">
        <f>I51</f>
        <v>113</v>
      </c>
    </row>
    <row r="9" spans="1:27" x14ac:dyDescent="0.25">
      <c r="A9" s="15">
        <v>45097.312499652777</v>
      </c>
      <c r="B9" s="36">
        <v>1</v>
      </c>
      <c r="C9" s="36"/>
      <c r="D9" s="36"/>
      <c r="E9" s="8">
        <f t="shared" si="0"/>
        <v>1</v>
      </c>
      <c r="G9" s="15">
        <v>45097.312499652777</v>
      </c>
      <c r="H9" s="36">
        <v>3</v>
      </c>
      <c r="I9" s="36">
        <v>3</v>
      </c>
      <c r="J9" s="36"/>
      <c r="K9" s="8">
        <f t="shared" si="1"/>
        <v>6</v>
      </c>
      <c r="L9" s="82"/>
      <c r="M9" s="15">
        <v>45097.312499652777</v>
      </c>
      <c r="N9" s="36"/>
      <c r="O9" s="36"/>
      <c r="P9" s="36"/>
      <c r="Q9" s="8">
        <f t="shared" si="2"/>
        <v>0</v>
      </c>
      <c r="R9" s="79"/>
      <c r="S9" s="15">
        <v>45097.312499652777</v>
      </c>
      <c r="T9" s="36"/>
      <c r="U9" s="36">
        <v>2</v>
      </c>
      <c r="V9" s="36"/>
      <c r="W9" s="8">
        <f t="shared" si="3"/>
        <v>2</v>
      </c>
      <c r="Y9" s="12" t="s">
        <v>7</v>
      </c>
      <c r="Z9" s="12" t="s">
        <v>6</v>
      </c>
      <c r="AA9" s="6">
        <f>J51</f>
        <v>0</v>
      </c>
    </row>
    <row r="10" spans="1:27" x14ac:dyDescent="0.25">
      <c r="A10" s="15">
        <v>45097.322916261575</v>
      </c>
      <c r="B10" s="36">
        <v>1</v>
      </c>
      <c r="C10" s="36"/>
      <c r="D10" s="36"/>
      <c r="E10" s="8">
        <f t="shared" si="0"/>
        <v>1</v>
      </c>
      <c r="G10" s="15">
        <v>45097.322916261575</v>
      </c>
      <c r="H10" s="36">
        <v>3</v>
      </c>
      <c r="I10" s="36">
        <v>3</v>
      </c>
      <c r="J10" s="36"/>
      <c r="K10" s="8">
        <f t="shared" si="1"/>
        <v>6</v>
      </c>
      <c r="L10" s="82"/>
      <c r="M10" s="15">
        <v>45097.322916261575</v>
      </c>
      <c r="N10" s="36"/>
      <c r="O10" s="36"/>
      <c r="P10" s="36"/>
      <c r="Q10" s="8">
        <f t="shared" si="2"/>
        <v>0</v>
      </c>
      <c r="R10" s="79"/>
      <c r="S10" s="15">
        <v>45097.322916261575</v>
      </c>
      <c r="T10" s="36"/>
      <c r="U10" s="36"/>
      <c r="V10" s="36"/>
      <c r="W10" s="8">
        <f t="shared" si="3"/>
        <v>0</v>
      </c>
      <c r="Y10" s="12" t="s">
        <v>6</v>
      </c>
      <c r="Z10" s="12" t="s">
        <v>7</v>
      </c>
      <c r="AA10" s="6">
        <f>N51</f>
        <v>0</v>
      </c>
    </row>
    <row r="11" spans="1:27" x14ac:dyDescent="0.25">
      <c r="A11" s="15">
        <v>45097.333332870374</v>
      </c>
      <c r="B11" s="36"/>
      <c r="C11" s="36"/>
      <c r="D11" s="36">
        <v>1</v>
      </c>
      <c r="E11" s="8">
        <f t="shared" si="0"/>
        <v>1</v>
      </c>
      <c r="G11" s="15">
        <v>45097.333332870374</v>
      </c>
      <c r="H11" s="36"/>
      <c r="I11" s="36">
        <v>4</v>
      </c>
      <c r="J11" s="36"/>
      <c r="K11" s="8">
        <f t="shared" si="1"/>
        <v>4</v>
      </c>
      <c r="L11" s="82"/>
      <c r="M11" s="15">
        <v>45097.333332870374</v>
      </c>
      <c r="N11" s="36"/>
      <c r="O11" s="36"/>
      <c r="P11" s="36">
        <v>1</v>
      </c>
      <c r="Q11" s="8">
        <f t="shared" si="2"/>
        <v>1</v>
      </c>
      <c r="R11" s="79"/>
      <c r="S11" s="15">
        <v>45097.333332870374</v>
      </c>
      <c r="T11" s="36"/>
      <c r="U11" s="36"/>
      <c r="V11" s="36"/>
      <c r="W11" s="8">
        <f t="shared" si="3"/>
        <v>0</v>
      </c>
      <c r="Y11" s="12" t="s">
        <v>6</v>
      </c>
      <c r="Z11" s="12" t="s">
        <v>4</v>
      </c>
      <c r="AA11" s="6">
        <f>O51</f>
        <v>4</v>
      </c>
    </row>
    <row r="12" spans="1:27" x14ac:dyDescent="0.25">
      <c r="A12" s="15">
        <v>45097.343749479165</v>
      </c>
      <c r="B12" s="36"/>
      <c r="C12" s="36"/>
      <c r="D12" s="36"/>
      <c r="E12" s="8">
        <f t="shared" si="0"/>
        <v>0</v>
      </c>
      <c r="G12" s="15">
        <v>45097.343749479165</v>
      </c>
      <c r="H12" s="36"/>
      <c r="I12" s="36">
        <v>2</v>
      </c>
      <c r="J12" s="36"/>
      <c r="K12" s="8">
        <f t="shared" si="1"/>
        <v>2</v>
      </c>
      <c r="L12" s="82"/>
      <c r="M12" s="15">
        <v>45097.343749479165</v>
      </c>
      <c r="N12" s="36"/>
      <c r="O12" s="36"/>
      <c r="P12" s="36"/>
      <c r="Q12" s="8">
        <f t="shared" si="2"/>
        <v>0</v>
      </c>
      <c r="R12" s="79"/>
      <c r="S12" s="15">
        <v>45097.343749479165</v>
      </c>
      <c r="T12" s="36"/>
      <c r="U12" s="36">
        <v>5</v>
      </c>
      <c r="V12" s="36">
        <v>1</v>
      </c>
      <c r="W12" s="8">
        <f t="shared" si="3"/>
        <v>6</v>
      </c>
      <c r="Y12" s="12" t="s">
        <v>6</v>
      </c>
      <c r="Z12" s="12" t="s">
        <v>5</v>
      </c>
      <c r="AA12" s="6">
        <f>P51</f>
        <v>8</v>
      </c>
    </row>
    <row r="13" spans="1:27" x14ac:dyDescent="0.25">
      <c r="A13" s="15">
        <v>45097.354166087964</v>
      </c>
      <c r="B13" s="36">
        <v>1</v>
      </c>
      <c r="C13" s="36"/>
      <c r="D13" s="36"/>
      <c r="E13" s="8">
        <f t="shared" si="0"/>
        <v>1</v>
      </c>
      <c r="G13" s="15">
        <v>45097.354166087964</v>
      </c>
      <c r="H13" s="36"/>
      <c r="I13" s="36">
        <v>1</v>
      </c>
      <c r="J13" s="36"/>
      <c r="K13" s="8">
        <f t="shared" si="1"/>
        <v>1</v>
      </c>
      <c r="L13" s="82"/>
      <c r="M13" s="15">
        <v>45097.354166087964</v>
      </c>
      <c r="N13" s="36"/>
      <c r="O13" s="36"/>
      <c r="P13" s="36"/>
      <c r="Q13" s="8">
        <f t="shared" si="2"/>
        <v>0</v>
      </c>
      <c r="R13" s="79"/>
      <c r="S13" s="15">
        <v>45097.354166087964</v>
      </c>
      <c r="T13" s="36"/>
      <c r="U13" s="36">
        <v>3</v>
      </c>
      <c r="V13" s="36">
        <v>1</v>
      </c>
      <c r="W13" s="8">
        <f t="shared" si="3"/>
        <v>4</v>
      </c>
      <c r="Y13" s="12" t="s">
        <v>5</v>
      </c>
      <c r="Z13" s="12" t="s">
        <v>6</v>
      </c>
      <c r="AA13" s="6">
        <f>T51</f>
        <v>7</v>
      </c>
    </row>
    <row r="14" spans="1:27" x14ac:dyDescent="0.25">
      <c r="A14" s="15">
        <v>45097.364582696762</v>
      </c>
      <c r="B14" s="36">
        <v>2</v>
      </c>
      <c r="C14" s="36"/>
      <c r="D14" s="36"/>
      <c r="E14" s="8">
        <f t="shared" si="0"/>
        <v>2</v>
      </c>
      <c r="G14" s="15">
        <v>45097.364582696762</v>
      </c>
      <c r="H14" s="36"/>
      <c r="I14" s="36">
        <v>2</v>
      </c>
      <c r="J14" s="36"/>
      <c r="K14" s="8">
        <f t="shared" si="1"/>
        <v>2</v>
      </c>
      <c r="L14" s="82"/>
      <c r="M14" s="15">
        <v>45097.364582696762</v>
      </c>
      <c r="N14" s="36"/>
      <c r="O14" s="36"/>
      <c r="P14" s="36"/>
      <c r="Q14" s="8">
        <f t="shared" si="2"/>
        <v>0</v>
      </c>
      <c r="R14" s="79"/>
      <c r="S14" s="15">
        <v>45097.364582696762</v>
      </c>
      <c r="T14" s="36"/>
      <c r="U14" s="36">
        <v>1</v>
      </c>
      <c r="V14" s="36"/>
      <c r="W14" s="8">
        <f t="shared" si="3"/>
        <v>1</v>
      </c>
      <c r="Y14" s="12" t="s">
        <v>5</v>
      </c>
      <c r="Z14" s="12" t="s">
        <v>7</v>
      </c>
      <c r="AA14" s="6">
        <f>U51</f>
        <v>109</v>
      </c>
    </row>
    <row r="15" spans="1:27" x14ac:dyDescent="0.25">
      <c r="A15" s="15">
        <v>45097.374999305554</v>
      </c>
      <c r="B15" s="36"/>
      <c r="C15" s="36"/>
      <c r="D15" s="36">
        <v>1</v>
      </c>
      <c r="E15" s="8">
        <f t="shared" si="0"/>
        <v>1</v>
      </c>
      <c r="G15" s="15">
        <v>45097.374999305554</v>
      </c>
      <c r="H15" s="36"/>
      <c r="I15" s="36">
        <v>2</v>
      </c>
      <c r="J15" s="36"/>
      <c r="K15" s="8">
        <f t="shared" si="1"/>
        <v>2</v>
      </c>
      <c r="L15" s="82"/>
      <c r="M15" s="15">
        <v>45097.374999305554</v>
      </c>
      <c r="N15" s="36"/>
      <c r="O15" s="36"/>
      <c r="P15" s="36"/>
      <c r="Q15" s="8">
        <f t="shared" si="2"/>
        <v>0</v>
      </c>
      <c r="R15" s="79"/>
      <c r="S15" s="15">
        <v>45097.374999305554</v>
      </c>
      <c r="T15" s="36"/>
      <c r="U15" s="36">
        <v>5</v>
      </c>
      <c r="V15" s="36">
        <v>1</v>
      </c>
      <c r="W15" s="8">
        <f t="shared" si="3"/>
        <v>6</v>
      </c>
      <c r="Y15" s="12" t="s">
        <v>5</v>
      </c>
      <c r="Z15" s="12" t="s">
        <v>4</v>
      </c>
      <c r="AA15" s="6">
        <f>V51</f>
        <v>20</v>
      </c>
    </row>
    <row r="16" spans="1:27" x14ac:dyDescent="0.25">
      <c r="A16" s="15">
        <v>45097.385415914352</v>
      </c>
      <c r="B16" s="36"/>
      <c r="C16" s="36"/>
      <c r="D16" s="36">
        <v>1</v>
      </c>
      <c r="E16" s="8">
        <f t="shared" si="0"/>
        <v>1</v>
      </c>
      <c r="G16" s="15">
        <v>45097.385415914352</v>
      </c>
      <c r="H16" s="36">
        <v>1</v>
      </c>
      <c r="I16" s="36">
        <v>2</v>
      </c>
      <c r="J16" s="36"/>
      <c r="K16" s="8">
        <f t="shared" si="1"/>
        <v>3</v>
      </c>
      <c r="L16" s="82"/>
      <c r="M16" s="15">
        <v>45097.385415914352</v>
      </c>
      <c r="N16" s="36"/>
      <c r="O16" s="36"/>
      <c r="P16" s="36"/>
      <c r="Q16" s="8">
        <f t="shared" si="2"/>
        <v>0</v>
      </c>
      <c r="R16" s="79"/>
      <c r="S16" s="15">
        <v>45097.385415914352</v>
      </c>
      <c r="T16" s="36"/>
      <c r="U16" s="36">
        <v>3</v>
      </c>
      <c r="V16" s="36">
        <v>1</v>
      </c>
      <c r="W16" s="8">
        <f t="shared" si="3"/>
        <v>4</v>
      </c>
    </row>
    <row r="17" spans="1:32" x14ac:dyDescent="0.25">
      <c r="A17" s="15">
        <v>45097.395832523151</v>
      </c>
      <c r="B17" s="36">
        <v>4</v>
      </c>
      <c r="C17" s="36"/>
      <c r="D17" s="36"/>
      <c r="E17" s="8">
        <f t="shared" si="0"/>
        <v>4</v>
      </c>
      <c r="G17" s="15">
        <v>45097.395832523151</v>
      </c>
      <c r="H17" s="36"/>
      <c r="I17" s="36"/>
      <c r="J17" s="36"/>
      <c r="K17" s="8">
        <f t="shared" si="1"/>
        <v>0</v>
      </c>
      <c r="L17" s="82"/>
      <c r="M17" s="15">
        <v>45097.395832523151</v>
      </c>
      <c r="N17" s="36"/>
      <c r="O17" s="36"/>
      <c r="P17" s="36">
        <v>1</v>
      </c>
      <c r="Q17" s="8">
        <f t="shared" si="2"/>
        <v>1</v>
      </c>
      <c r="R17" s="79"/>
      <c r="S17" s="15">
        <v>45097.395832523151</v>
      </c>
      <c r="T17" s="36">
        <v>1</v>
      </c>
      <c r="U17" s="36"/>
      <c r="V17" s="36"/>
      <c r="W17" s="8">
        <f t="shared" si="3"/>
        <v>1</v>
      </c>
      <c r="Y17" s="71" t="s">
        <v>8</v>
      </c>
      <c r="Z17" s="73"/>
      <c r="AA17" s="11" t="s">
        <v>2</v>
      </c>
      <c r="AB17" s="11" t="s">
        <v>3</v>
      </c>
    </row>
    <row r="18" spans="1:32" x14ac:dyDescent="0.25">
      <c r="A18" s="15">
        <v>45097.406249131942</v>
      </c>
      <c r="B18" s="36"/>
      <c r="C18" s="36"/>
      <c r="D18" s="36">
        <v>1</v>
      </c>
      <c r="E18" s="8">
        <f t="shared" si="0"/>
        <v>1</v>
      </c>
      <c r="G18" s="15">
        <v>45097.406249131942</v>
      </c>
      <c r="H18" s="36">
        <v>1</v>
      </c>
      <c r="I18" s="36">
        <v>3</v>
      </c>
      <c r="J18" s="36"/>
      <c r="K18" s="8">
        <f t="shared" si="1"/>
        <v>4</v>
      </c>
      <c r="L18" s="82"/>
      <c r="M18" s="15">
        <v>45097.406249131942</v>
      </c>
      <c r="N18" s="36"/>
      <c r="O18" s="36"/>
      <c r="P18" s="36"/>
      <c r="Q18" s="8">
        <f t="shared" si="2"/>
        <v>0</v>
      </c>
      <c r="R18" s="79"/>
      <c r="S18" s="15">
        <v>45097.406249131942</v>
      </c>
      <c r="T18" s="36"/>
      <c r="U18" s="36">
        <v>1</v>
      </c>
      <c r="V18" s="36"/>
      <c r="W18" s="8">
        <f t="shared" si="3"/>
        <v>1</v>
      </c>
      <c r="Y18" s="11" t="s">
        <v>9</v>
      </c>
      <c r="Z18" s="11" t="s">
        <v>10</v>
      </c>
      <c r="AA18" s="2" t="s">
        <v>0</v>
      </c>
      <c r="AB18" s="2" t="s">
        <v>0</v>
      </c>
    </row>
    <row r="19" spans="1:32" x14ac:dyDescent="0.25">
      <c r="A19" s="15">
        <v>45097.41666574074</v>
      </c>
      <c r="B19" s="36"/>
      <c r="C19" s="36"/>
      <c r="D19" s="36"/>
      <c r="E19" s="8">
        <f t="shared" si="0"/>
        <v>0</v>
      </c>
      <c r="G19" s="15">
        <v>45097.41666574074</v>
      </c>
      <c r="H19" s="36"/>
      <c r="I19" s="36">
        <v>2</v>
      </c>
      <c r="J19" s="36"/>
      <c r="K19" s="8">
        <f t="shared" si="1"/>
        <v>2</v>
      </c>
      <c r="L19" s="82"/>
      <c r="M19" s="15">
        <v>45097.41666574074</v>
      </c>
      <c r="N19" s="36"/>
      <c r="O19" s="36"/>
      <c r="P19" s="36"/>
      <c r="Q19" s="8">
        <f t="shared" si="2"/>
        <v>0</v>
      </c>
      <c r="R19" s="79"/>
      <c r="S19" s="15">
        <v>45097.41666574074</v>
      </c>
      <c r="T19" s="36"/>
      <c r="U19" s="36">
        <v>3</v>
      </c>
      <c r="V19" s="36">
        <v>1</v>
      </c>
      <c r="W19" s="8">
        <f t="shared" si="3"/>
        <v>4</v>
      </c>
      <c r="Y19" s="12" t="s">
        <v>97</v>
      </c>
      <c r="Z19" s="12" t="s">
        <v>4</v>
      </c>
      <c r="AA19" s="6">
        <f>SUMIF($Y$4:$Y$15,$Z19,AA$4:AA$15)</f>
        <v>68</v>
      </c>
      <c r="AB19" s="6">
        <f>SUMIF($Z$4:$Z$15,$Z19,AA$4:AA$15)</f>
        <v>52</v>
      </c>
    </row>
    <row r="20" spans="1:32" x14ac:dyDescent="0.25">
      <c r="A20" s="15">
        <v>45097.427082349539</v>
      </c>
      <c r="B20" s="36"/>
      <c r="C20" s="36"/>
      <c r="D20" s="36"/>
      <c r="E20" s="8">
        <f t="shared" si="0"/>
        <v>0</v>
      </c>
      <c r="G20" s="15">
        <v>45097.427082349539</v>
      </c>
      <c r="H20" s="36"/>
      <c r="I20" s="36">
        <v>5</v>
      </c>
      <c r="J20" s="36"/>
      <c r="K20" s="8">
        <f t="shared" si="1"/>
        <v>5</v>
      </c>
      <c r="L20" s="82"/>
      <c r="M20" s="15">
        <v>45097.427082349539</v>
      </c>
      <c r="N20" s="36"/>
      <c r="O20" s="36"/>
      <c r="P20" s="36"/>
      <c r="Q20" s="8">
        <f t="shared" si="2"/>
        <v>0</v>
      </c>
      <c r="R20" s="79"/>
      <c r="S20" s="15">
        <v>45097.427082349539</v>
      </c>
      <c r="T20" s="36"/>
      <c r="U20" s="36">
        <v>2</v>
      </c>
      <c r="V20" s="36">
        <v>1</v>
      </c>
      <c r="W20" s="8">
        <f t="shared" si="3"/>
        <v>3</v>
      </c>
      <c r="Y20" s="12" t="s">
        <v>98</v>
      </c>
      <c r="Z20" s="12" t="s">
        <v>7</v>
      </c>
      <c r="AA20" s="6">
        <f>SUMIF($Y$4:$Y$15,$Z20,AA$4:AA$15)</f>
        <v>141</v>
      </c>
      <c r="AB20" s="6">
        <f>SUMIF($Z$4:$Z$15,$Z20,AA$4:AA$15)</f>
        <v>142</v>
      </c>
    </row>
    <row r="21" spans="1:32" x14ac:dyDescent="0.25">
      <c r="A21" s="15">
        <v>45097.43749895833</v>
      </c>
      <c r="B21" s="36">
        <v>1</v>
      </c>
      <c r="C21" s="36"/>
      <c r="D21" s="36">
        <v>1</v>
      </c>
      <c r="E21" s="8">
        <f t="shared" si="0"/>
        <v>2</v>
      </c>
      <c r="G21" s="15">
        <v>45097.43749895833</v>
      </c>
      <c r="H21" s="36">
        <v>1</v>
      </c>
      <c r="I21" s="36">
        <v>3</v>
      </c>
      <c r="J21" s="36"/>
      <c r="K21" s="8">
        <f t="shared" si="1"/>
        <v>4</v>
      </c>
      <c r="L21" s="82"/>
      <c r="M21" s="15">
        <v>45097.43749895833</v>
      </c>
      <c r="N21" s="36"/>
      <c r="O21" s="36">
        <v>1</v>
      </c>
      <c r="P21" s="36"/>
      <c r="Q21" s="8">
        <f t="shared" si="2"/>
        <v>1</v>
      </c>
      <c r="R21" s="79"/>
      <c r="S21" s="15">
        <v>45097.43749895833</v>
      </c>
      <c r="T21" s="36">
        <v>1</v>
      </c>
      <c r="U21" s="36"/>
      <c r="V21" s="36"/>
      <c r="W21" s="8">
        <f t="shared" si="3"/>
        <v>1</v>
      </c>
      <c r="Y21" s="12" t="s">
        <v>99</v>
      </c>
      <c r="Z21" s="12" t="s">
        <v>6</v>
      </c>
      <c r="AA21" s="6">
        <f>SUMIF($Y$4:$Y$15,$Z21,AA$4:AA$15)</f>
        <v>12</v>
      </c>
      <c r="AB21" s="6">
        <f>SUMIF($Z$4:$Z$15,$Z21,AA$4:AA$15)</f>
        <v>7</v>
      </c>
    </row>
    <row r="22" spans="1:32" x14ac:dyDescent="0.25">
      <c r="A22" s="15">
        <v>45097.447915567129</v>
      </c>
      <c r="B22" s="36">
        <v>2</v>
      </c>
      <c r="C22" s="36"/>
      <c r="D22" s="36"/>
      <c r="E22" s="8">
        <f t="shared" si="0"/>
        <v>2</v>
      </c>
      <c r="G22" s="15">
        <v>45097.447915567129</v>
      </c>
      <c r="H22" s="36"/>
      <c r="I22" s="36">
        <v>2</v>
      </c>
      <c r="J22" s="36"/>
      <c r="K22" s="8">
        <f t="shared" si="1"/>
        <v>2</v>
      </c>
      <c r="L22" s="82"/>
      <c r="M22" s="15">
        <v>45097.447915567129</v>
      </c>
      <c r="N22" s="36"/>
      <c r="O22" s="36"/>
      <c r="P22" s="36"/>
      <c r="Q22" s="8">
        <f t="shared" si="2"/>
        <v>0</v>
      </c>
      <c r="R22" s="79"/>
      <c r="S22" s="15">
        <v>45097.447915567129</v>
      </c>
      <c r="T22" s="36"/>
      <c r="U22" s="36">
        <v>2</v>
      </c>
      <c r="V22" s="36"/>
      <c r="W22" s="8">
        <f t="shared" si="3"/>
        <v>2</v>
      </c>
      <c r="Y22" s="12" t="s">
        <v>100</v>
      </c>
      <c r="Z22" s="12" t="s">
        <v>5</v>
      </c>
      <c r="AA22" s="6">
        <f>SUMIF($Y$4:$Y$15,$Z22,AA$4:AA$15)</f>
        <v>136</v>
      </c>
      <c r="AB22" s="6">
        <f>SUMIF($Z$4:$Z$15,$Z22,AA$4:AA$15)</f>
        <v>156</v>
      </c>
    </row>
    <row r="23" spans="1:32" x14ac:dyDescent="0.25">
      <c r="A23" s="15">
        <v>45097.458332175927</v>
      </c>
      <c r="B23" s="36"/>
      <c r="C23" s="36"/>
      <c r="D23" s="36">
        <v>1</v>
      </c>
      <c r="E23" s="8">
        <f t="shared" si="0"/>
        <v>1</v>
      </c>
      <c r="G23" s="15">
        <v>45097.458332175927</v>
      </c>
      <c r="H23" s="36"/>
      <c r="I23" s="36">
        <v>2</v>
      </c>
      <c r="J23" s="36"/>
      <c r="K23" s="8">
        <f t="shared" si="1"/>
        <v>2</v>
      </c>
      <c r="L23" s="82"/>
      <c r="M23" s="15">
        <v>45097.458332175927</v>
      </c>
      <c r="N23" s="36"/>
      <c r="O23" s="36"/>
      <c r="P23" s="36"/>
      <c r="Q23" s="8">
        <f t="shared" si="2"/>
        <v>0</v>
      </c>
      <c r="R23" s="79"/>
      <c r="S23" s="15">
        <v>45097.458332175927</v>
      </c>
      <c r="T23" s="36"/>
      <c r="U23" s="36">
        <v>2</v>
      </c>
      <c r="V23" s="36"/>
      <c r="W23" s="8">
        <f t="shared" si="3"/>
        <v>2</v>
      </c>
    </row>
    <row r="24" spans="1:32" x14ac:dyDescent="0.25">
      <c r="A24" s="15">
        <v>45097.468748784719</v>
      </c>
      <c r="B24" s="36"/>
      <c r="C24" s="36"/>
      <c r="D24" s="36">
        <v>2</v>
      </c>
      <c r="E24" s="8">
        <f t="shared" si="0"/>
        <v>2</v>
      </c>
      <c r="G24" s="15">
        <v>45097.468748784719</v>
      </c>
      <c r="H24" s="36">
        <v>2</v>
      </c>
      <c r="I24" s="36"/>
      <c r="J24" s="36"/>
      <c r="K24" s="8">
        <f t="shared" si="1"/>
        <v>2</v>
      </c>
      <c r="L24" s="82"/>
      <c r="M24" s="15">
        <v>45097.468748784719</v>
      </c>
      <c r="N24" s="36"/>
      <c r="O24" s="36"/>
      <c r="P24" s="36"/>
      <c r="Q24" s="8">
        <f t="shared" si="2"/>
        <v>0</v>
      </c>
      <c r="R24" s="79"/>
      <c r="S24" s="15">
        <v>45097.468748784719</v>
      </c>
      <c r="T24" s="36"/>
      <c r="U24" s="36">
        <v>2</v>
      </c>
      <c r="V24" s="36"/>
      <c r="W24" s="8">
        <f t="shared" si="3"/>
        <v>2</v>
      </c>
      <c r="Y24" s="71" t="s">
        <v>11</v>
      </c>
      <c r="Z24" s="72"/>
      <c r="AA24" s="72"/>
      <c r="AB24" s="72"/>
      <c r="AC24" s="72"/>
      <c r="AD24" s="72"/>
      <c r="AE24" s="72"/>
      <c r="AF24" s="73"/>
    </row>
    <row r="25" spans="1:32" x14ac:dyDescent="0.25">
      <c r="A25" s="15">
        <v>45097.479165393517</v>
      </c>
      <c r="B25" s="36">
        <v>1</v>
      </c>
      <c r="C25" s="36"/>
      <c r="D25" s="36"/>
      <c r="E25" s="8">
        <f t="shared" si="0"/>
        <v>1</v>
      </c>
      <c r="G25" s="15">
        <v>45097.479165393517</v>
      </c>
      <c r="H25" s="36"/>
      <c r="I25" s="36"/>
      <c r="J25" s="36"/>
      <c r="K25" s="8">
        <f t="shared" si="1"/>
        <v>0</v>
      </c>
      <c r="L25" s="82"/>
      <c r="M25" s="15">
        <v>45097.479165393517</v>
      </c>
      <c r="N25" s="36"/>
      <c r="O25" s="36">
        <v>1</v>
      </c>
      <c r="P25" s="36">
        <v>2</v>
      </c>
      <c r="Q25" s="8">
        <f t="shared" si="2"/>
        <v>3</v>
      </c>
      <c r="R25" s="79"/>
      <c r="S25" s="15">
        <v>45097.479165393517</v>
      </c>
      <c r="T25" s="36"/>
      <c r="U25" s="36">
        <v>4</v>
      </c>
      <c r="V25" s="36">
        <v>2</v>
      </c>
      <c r="W25" s="8">
        <f t="shared" si="3"/>
        <v>6</v>
      </c>
      <c r="Y25" s="17" t="s">
        <v>2</v>
      </c>
      <c r="Z25" s="71" t="s">
        <v>12</v>
      </c>
      <c r="AA25" s="73"/>
      <c r="AB25" s="2" t="str">
        <f>Y26</f>
        <v>R1 - ZÁPAD</v>
      </c>
      <c r="AC25" s="2" t="str">
        <f>Y27</f>
        <v>R2 - JIH</v>
      </c>
      <c r="AD25" s="2" t="str">
        <f>Y28</f>
        <v>R3 - VÝCHOD</v>
      </c>
      <c r="AE25" s="2" t="str">
        <f>Y29</f>
        <v>R4 - SEVER</v>
      </c>
      <c r="AF25" s="14" t="s">
        <v>2</v>
      </c>
    </row>
    <row r="26" spans="1:32" x14ac:dyDescent="0.25">
      <c r="A26" s="15">
        <v>45097.489582002316</v>
      </c>
      <c r="B26" s="36">
        <v>1</v>
      </c>
      <c r="C26" s="36"/>
      <c r="D26" s="36"/>
      <c r="E26" s="8">
        <f t="shared" si="0"/>
        <v>1</v>
      </c>
      <c r="G26" s="15">
        <v>45097.489582002316</v>
      </c>
      <c r="H26" s="36"/>
      <c r="I26" s="36">
        <v>2</v>
      </c>
      <c r="J26" s="36"/>
      <c r="K26" s="8">
        <f t="shared" si="1"/>
        <v>2</v>
      </c>
      <c r="L26" s="82"/>
      <c r="M26" s="15">
        <v>45097.489582002316</v>
      </c>
      <c r="N26" s="36"/>
      <c r="O26" s="36"/>
      <c r="P26" s="36"/>
      <c r="Q26" s="8">
        <f t="shared" si="2"/>
        <v>0</v>
      </c>
      <c r="R26" s="79"/>
      <c r="S26" s="15">
        <v>45097.489582002316</v>
      </c>
      <c r="T26" s="36">
        <v>1</v>
      </c>
      <c r="U26" s="36">
        <v>4</v>
      </c>
      <c r="V26" s="36"/>
      <c r="W26" s="8">
        <f t="shared" si="3"/>
        <v>5</v>
      </c>
      <c r="Y26" s="18" t="str">
        <f>A1</f>
        <v>R1 - ZÁPAD</v>
      </c>
      <c r="Z26" s="32" t="str">
        <f>A2</f>
        <v>MK - Kampanova</v>
      </c>
      <c r="AA26" s="33"/>
      <c r="AB26" s="7">
        <v>0</v>
      </c>
      <c r="AC26" s="7">
        <f>AA6</f>
        <v>33</v>
      </c>
      <c r="AD26" s="7">
        <f>AA5</f>
        <v>0</v>
      </c>
      <c r="AE26" s="7">
        <f>AA4</f>
        <v>35</v>
      </c>
      <c r="AF26" s="19">
        <f>SUM(AB26:AE26)</f>
        <v>68</v>
      </c>
    </row>
    <row r="27" spans="1:32" x14ac:dyDescent="0.25">
      <c r="A27" s="15">
        <v>45097.499998611114</v>
      </c>
      <c r="B27" s="36"/>
      <c r="C27" s="36"/>
      <c r="D27" s="36">
        <v>1</v>
      </c>
      <c r="E27" s="8">
        <f t="shared" si="0"/>
        <v>1</v>
      </c>
      <c r="G27" s="15">
        <v>45097.499998611114</v>
      </c>
      <c r="H27" s="36"/>
      <c r="I27" s="36">
        <v>2</v>
      </c>
      <c r="J27" s="36"/>
      <c r="K27" s="8">
        <f t="shared" si="1"/>
        <v>2</v>
      </c>
      <c r="L27" s="82"/>
      <c r="M27" s="15">
        <v>45097.499998611114</v>
      </c>
      <c r="N27" s="36"/>
      <c r="O27" s="36"/>
      <c r="P27" s="36"/>
      <c r="Q27" s="8">
        <f t="shared" si="2"/>
        <v>0</v>
      </c>
      <c r="R27" s="79"/>
      <c r="S27" s="15">
        <v>45097.499998611114</v>
      </c>
      <c r="T27" s="36"/>
      <c r="U27" s="36">
        <v>3</v>
      </c>
      <c r="V27" s="36"/>
      <c r="W27" s="8">
        <f t="shared" si="3"/>
        <v>3</v>
      </c>
      <c r="Y27" s="18" t="str">
        <f>G1</f>
        <v>R2 - JIH</v>
      </c>
      <c r="Z27" s="32" t="str">
        <f>G2</f>
        <v>III/12243 - Kodádkova</v>
      </c>
      <c r="AA27" s="33"/>
      <c r="AB27" s="7">
        <f>AA7</f>
        <v>28</v>
      </c>
      <c r="AC27" s="7">
        <v>0</v>
      </c>
      <c r="AD27" s="7">
        <f>AA9</f>
        <v>0</v>
      </c>
      <c r="AE27" s="7">
        <f>AA8</f>
        <v>113</v>
      </c>
      <c r="AF27" s="19">
        <f>SUM(AB27:AE27)</f>
        <v>141</v>
      </c>
    </row>
    <row r="28" spans="1:32" x14ac:dyDescent="0.25">
      <c r="A28" s="15">
        <v>45097.510415219906</v>
      </c>
      <c r="B28" s="36"/>
      <c r="C28" s="36"/>
      <c r="D28" s="36">
        <v>1</v>
      </c>
      <c r="E28" s="8">
        <f t="shared" si="0"/>
        <v>1</v>
      </c>
      <c r="G28" s="15">
        <v>45097.510415219906</v>
      </c>
      <c r="H28" s="36"/>
      <c r="I28" s="36">
        <v>2</v>
      </c>
      <c r="J28" s="36"/>
      <c r="K28" s="8">
        <f t="shared" si="1"/>
        <v>2</v>
      </c>
      <c r="L28" s="82"/>
      <c r="M28" s="15">
        <v>45097.510415219906</v>
      </c>
      <c r="N28" s="36"/>
      <c r="O28" s="36"/>
      <c r="P28" s="36"/>
      <c r="Q28" s="8">
        <f t="shared" si="2"/>
        <v>0</v>
      </c>
      <c r="R28" s="79"/>
      <c r="S28" s="15">
        <v>45097.510415219906</v>
      </c>
      <c r="T28" s="36">
        <v>1</v>
      </c>
      <c r="U28" s="36"/>
      <c r="V28" s="36"/>
      <c r="W28" s="8">
        <f t="shared" si="3"/>
        <v>1</v>
      </c>
      <c r="Y28" s="18" t="str">
        <f>M1</f>
        <v>R3 - VÝCHOD</v>
      </c>
      <c r="Z28" s="32" t="str">
        <f>M2</f>
        <v>MK - parkoviště</v>
      </c>
      <c r="AA28" s="33"/>
      <c r="AB28" s="4">
        <f>AA11</f>
        <v>4</v>
      </c>
      <c r="AC28" s="4">
        <f>AA10</f>
        <v>0</v>
      </c>
      <c r="AD28" s="4">
        <v>0</v>
      </c>
      <c r="AE28" s="4">
        <f>AA12</f>
        <v>8</v>
      </c>
      <c r="AF28" s="19">
        <f>SUM(AB28:AE28)</f>
        <v>12</v>
      </c>
    </row>
    <row r="29" spans="1:32" x14ac:dyDescent="0.25">
      <c r="A29" s="15">
        <v>45097.520831828704</v>
      </c>
      <c r="B29" s="36"/>
      <c r="C29" s="36"/>
      <c r="D29" s="36"/>
      <c r="E29" s="8">
        <f t="shared" si="0"/>
        <v>0</v>
      </c>
      <c r="G29" s="15">
        <v>45097.520831828704</v>
      </c>
      <c r="H29" s="36">
        <v>2</v>
      </c>
      <c r="I29" s="36">
        <v>3</v>
      </c>
      <c r="J29" s="36"/>
      <c r="K29" s="8">
        <f t="shared" si="1"/>
        <v>5</v>
      </c>
      <c r="L29" s="82"/>
      <c r="M29" s="15">
        <v>45097.520831828704</v>
      </c>
      <c r="N29" s="36"/>
      <c r="O29" s="36">
        <v>1</v>
      </c>
      <c r="P29" s="36"/>
      <c r="Q29" s="8">
        <f t="shared" si="2"/>
        <v>1</v>
      </c>
      <c r="R29" s="79"/>
      <c r="S29" s="15">
        <v>45097.520831828704</v>
      </c>
      <c r="T29" s="36">
        <v>1</v>
      </c>
      <c r="U29" s="36">
        <v>2</v>
      </c>
      <c r="V29" s="36"/>
      <c r="W29" s="8">
        <f t="shared" si="3"/>
        <v>3</v>
      </c>
      <c r="Y29" s="18" t="str">
        <f>S1</f>
        <v>R4 - SEVER</v>
      </c>
      <c r="Z29" s="32" t="str">
        <f>S2</f>
        <v>III/12243 - Kodádkova</v>
      </c>
      <c r="AA29" s="33"/>
      <c r="AB29" s="4">
        <f>AA15</f>
        <v>20</v>
      </c>
      <c r="AC29" s="4">
        <f>AA14</f>
        <v>109</v>
      </c>
      <c r="AD29" s="4">
        <f>AA13</f>
        <v>7</v>
      </c>
      <c r="AE29" s="4">
        <v>0</v>
      </c>
      <c r="AF29" s="19">
        <f>SUM(AB29:AE29)</f>
        <v>136</v>
      </c>
    </row>
    <row r="30" spans="1:32" x14ac:dyDescent="0.25">
      <c r="A30" s="15">
        <v>45097.531248437503</v>
      </c>
      <c r="B30" s="36"/>
      <c r="C30" s="36"/>
      <c r="D30" s="36"/>
      <c r="E30" s="8">
        <f t="shared" si="0"/>
        <v>0</v>
      </c>
      <c r="G30" s="15">
        <v>45097.531248437503</v>
      </c>
      <c r="H30" s="36">
        <v>2</v>
      </c>
      <c r="I30" s="36">
        <v>5</v>
      </c>
      <c r="J30" s="36"/>
      <c r="K30" s="8">
        <f t="shared" si="1"/>
        <v>7</v>
      </c>
      <c r="L30" s="82"/>
      <c r="M30" s="15">
        <v>45097.531248437503</v>
      </c>
      <c r="N30" s="36"/>
      <c r="O30" s="36"/>
      <c r="P30" s="36">
        <v>1</v>
      </c>
      <c r="Q30" s="8">
        <f t="shared" si="2"/>
        <v>1</v>
      </c>
      <c r="R30" s="79"/>
      <c r="S30" s="15">
        <v>45097.531248437503</v>
      </c>
      <c r="T30" s="36"/>
      <c r="U30" s="36">
        <v>2</v>
      </c>
      <c r="V30" s="36"/>
      <c r="W30" s="8">
        <f t="shared" si="3"/>
        <v>2</v>
      </c>
      <c r="Y30" s="68" t="s">
        <v>3</v>
      </c>
      <c r="Z30" s="69"/>
      <c r="AA30" s="70"/>
      <c r="AB30" s="20">
        <f>SUM(AB26:AB29)</f>
        <v>52</v>
      </c>
      <c r="AC30" s="21">
        <f t="shared" ref="AC30:AD30" si="4">SUM(AC26:AC29)</f>
        <v>142</v>
      </c>
      <c r="AD30" s="21">
        <f t="shared" si="4"/>
        <v>7</v>
      </c>
      <c r="AE30" s="21">
        <f>SUM(AE26:AE29)</f>
        <v>156</v>
      </c>
      <c r="AF30" s="22">
        <f>SUM(AF26:AF29)</f>
        <v>357</v>
      </c>
    </row>
    <row r="31" spans="1:32" x14ac:dyDescent="0.25">
      <c r="A31" s="15">
        <v>45097.541665046294</v>
      </c>
      <c r="B31" s="36">
        <v>4</v>
      </c>
      <c r="C31" s="36"/>
      <c r="D31" s="36">
        <v>1</v>
      </c>
      <c r="E31" s="8">
        <f t="shared" si="0"/>
        <v>5</v>
      </c>
      <c r="G31" s="15">
        <v>45097.541665046294</v>
      </c>
      <c r="H31" s="36"/>
      <c r="I31" s="36">
        <v>3</v>
      </c>
      <c r="J31" s="36"/>
      <c r="K31" s="8">
        <f t="shared" si="1"/>
        <v>3</v>
      </c>
      <c r="L31" s="82"/>
      <c r="M31" s="15">
        <v>45097.541665046294</v>
      </c>
      <c r="N31" s="36"/>
      <c r="O31" s="36"/>
      <c r="P31" s="36"/>
      <c r="Q31" s="8">
        <f t="shared" si="2"/>
        <v>0</v>
      </c>
      <c r="R31" s="79"/>
      <c r="S31" s="15">
        <v>45097.541665046294</v>
      </c>
      <c r="T31" s="36"/>
      <c r="U31" s="36"/>
      <c r="V31" s="36"/>
      <c r="W31" s="8">
        <f t="shared" si="3"/>
        <v>0</v>
      </c>
      <c r="Y31"/>
      <c r="Z31"/>
    </row>
    <row r="32" spans="1:32" x14ac:dyDescent="0.25">
      <c r="A32" s="15">
        <v>45097.552081655092</v>
      </c>
      <c r="B32" s="36">
        <v>1</v>
      </c>
      <c r="C32" s="36"/>
      <c r="D32" s="36"/>
      <c r="E32" s="8">
        <f t="shared" si="0"/>
        <v>1</v>
      </c>
      <c r="G32" s="15">
        <v>45097.552081655092</v>
      </c>
      <c r="H32" s="36">
        <v>1</v>
      </c>
      <c r="I32" s="36">
        <v>2</v>
      </c>
      <c r="J32" s="36"/>
      <c r="K32" s="8">
        <f t="shared" si="1"/>
        <v>3</v>
      </c>
      <c r="L32" s="82"/>
      <c r="M32" s="15">
        <v>45097.552081655092</v>
      </c>
      <c r="N32" s="36"/>
      <c r="O32" s="36"/>
      <c r="P32" s="36"/>
      <c r="Q32" s="8">
        <f t="shared" si="2"/>
        <v>0</v>
      </c>
      <c r="R32" s="79"/>
      <c r="S32" s="15">
        <v>45097.552081655092</v>
      </c>
      <c r="T32" s="36"/>
      <c r="U32" s="36">
        <v>5</v>
      </c>
      <c r="V32" s="36"/>
      <c r="W32" s="8">
        <f t="shared" si="3"/>
        <v>5</v>
      </c>
      <c r="Y32" s="51"/>
      <c r="Z32" s="51"/>
      <c r="AA32" s="28"/>
    </row>
    <row r="33" spans="1:27" x14ac:dyDescent="0.25">
      <c r="A33" s="15">
        <v>45097.562498263891</v>
      </c>
      <c r="B33" s="36"/>
      <c r="C33" s="36"/>
      <c r="D33" s="36"/>
      <c r="E33" s="8">
        <f t="shared" si="0"/>
        <v>0</v>
      </c>
      <c r="G33" s="15">
        <v>45097.562498263891</v>
      </c>
      <c r="H33" s="36">
        <v>2</v>
      </c>
      <c r="I33" s="36">
        <v>1</v>
      </c>
      <c r="J33" s="36"/>
      <c r="K33" s="8">
        <f t="shared" si="1"/>
        <v>3</v>
      </c>
      <c r="L33" s="82"/>
      <c r="M33" s="15">
        <v>45097.562498263891</v>
      </c>
      <c r="N33" s="36"/>
      <c r="O33" s="36"/>
      <c r="P33" s="36"/>
      <c r="Q33" s="8">
        <f t="shared" si="2"/>
        <v>0</v>
      </c>
      <c r="R33" s="79"/>
      <c r="S33" s="15">
        <v>45097.562498263891</v>
      </c>
      <c r="T33" s="36"/>
      <c r="U33" s="36">
        <v>1</v>
      </c>
      <c r="V33" s="36"/>
      <c r="W33" s="8">
        <f t="shared" si="3"/>
        <v>1</v>
      </c>
      <c r="Y33" s="28"/>
      <c r="Z33" s="28"/>
      <c r="AA33" s="28"/>
    </row>
    <row r="34" spans="1:27" x14ac:dyDescent="0.25">
      <c r="A34" s="15">
        <v>45097.572914872682</v>
      </c>
      <c r="B34" s="36"/>
      <c r="C34" s="36"/>
      <c r="D34" s="36">
        <v>2</v>
      </c>
      <c r="E34" s="8">
        <f t="shared" si="0"/>
        <v>2</v>
      </c>
      <c r="G34" s="15">
        <v>45097.572914872682</v>
      </c>
      <c r="H34" s="36">
        <v>1</v>
      </c>
      <c r="I34" s="36">
        <v>1</v>
      </c>
      <c r="J34" s="36"/>
      <c r="K34" s="8">
        <f t="shared" si="1"/>
        <v>2</v>
      </c>
      <c r="L34" s="82"/>
      <c r="M34" s="15">
        <v>45097.572914872682</v>
      </c>
      <c r="N34" s="36"/>
      <c r="O34" s="36"/>
      <c r="P34" s="36"/>
      <c r="Q34" s="8">
        <f t="shared" si="2"/>
        <v>0</v>
      </c>
      <c r="R34" s="79"/>
      <c r="S34" s="15">
        <v>45097.572914872682</v>
      </c>
      <c r="T34" s="36"/>
      <c r="U34" s="36">
        <v>4</v>
      </c>
      <c r="V34" s="36">
        <v>1</v>
      </c>
      <c r="W34" s="8">
        <f t="shared" si="3"/>
        <v>5</v>
      </c>
      <c r="Y34" s="28"/>
      <c r="Z34" s="28"/>
      <c r="AA34" s="29"/>
    </row>
    <row r="35" spans="1:27" x14ac:dyDescent="0.25">
      <c r="A35" s="15">
        <v>45097.583331481481</v>
      </c>
      <c r="B35" s="36"/>
      <c r="C35" s="36"/>
      <c r="D35" s="36">
        <v>4</v>
      </c>
      <c r="E35" s="8">
        <f t="shared" si="0"/>
        <v>4</v>
      </c>
      <c r="G35" s="15">
        <v>45097.583331481481</v>
      </c>
      <c r="H35" s="36">
        <v>1</v>
      </c>
      <c r="I35" s="36">
        <v>3</v>
      </c>
      <c r="J35" s="36"/>
      <c r="K35" s="8">
        <f t="shared" si="1"/>
        <v>4</v>
      </c>
      <c r="L35" s="82"/>
      <c r="M35" s="15">
        <v>45097.583331481481</v>
      </c>
      <c r="N35" s="36"/>
      <c r="O35" s="36"/>
      <c r="P35" s="36"/>
      <c r="Q35" s="8">
        <f t="shared" si="2"/>
        <v>0</v>
      </c>
      <c r="R35" s="79"/>
      <c r="S35" s="15">
        <v>45097.583331481481</v>
      </c>
      <c r="T35" s="36">
        <v>1</v>
      </c>
      <c r="U35" s="36"/>
      <c r="V35" s="36"/>
      <c r="W35" s="8">
        <f t="shared" si="3"/>
        <v>1</v>
      </c>
      <c r="Y35" s="28"/>
      <c r="Z35" s="28"/>
      <c r="AA35" s="29"/>
    </row>
    <row r="36" spans="1:27" x14ac:dyDescent="0.25">
      <c r="A36" s="15">
        <v>45097.593748090279</v>
      </c>
      <c r="B36" s="36"/>
      <c r="C36" s="36"/>
      <c r="D36" s="36">
        <v>1</v>
      </c>
      <c r="E36" s="8">
        <f t="shared" si="0"/>
        <v>1</v>
      </c>
      <c r="G36" s="15">
        <v>45097.593748090279</v>
      </c>
      <c r="H36" s="36">
        <v>1</v>
      </c>
      <c r="I36" s="36"/>
      <c r="J36" s="36"/>
      <c r="K36" s="8">
        <f t="shared" si="1"/>
        <v>1</v>
      </c>
      <c r="L36" s="82"/>
      <c r="M36" s="15">
        <v>45097.593748090279</v>
      </c>
      <c r="N36" s="36"/>
      <c r="O36" s="36"/>
      <c r="P36" s="36"/>
      <c r="Q36" s="8">
        <f t="shared" si="2"/>
        <v>0</v>
      </c>
      <c r="R36" s="79"/>
      <c r="S36" s="15">
        <v>45097.593748090279</v>
      </c>
      <c r="T36" s="36"/>
      <c r="U36" s="36">
        <v>2</v>
      </c>
      <c r="V36" s="36"/>
      <c r="W36" s="8">
        <f t="shared" si="3"/>
        <v>2</v>
      </c>
      <c r="Y36" s="28"/>
      <c r="Z36" s="28"/>
      <c r="AA36" s="29"/>
    </row>
    <row r="37" spans="1:27" x14ac:dyDescent="0.25">
      <c r="A37" s="15">
        <v>45097.604164699071</v>
      </c>
      <c r="B37" s="36">
        <v>1</v>
      </c>
      <c r="C37" s="36"/>
      <c r="D37" s="36">
        <v>3</v>
      </c>
      <c r="E37" s="8">
        <f t="shared" si="0"/>
        <v>4</v>
      </c>
      <c r="G37" s="15">
        <v>45097.604164699071</v>
      </c>
      <c r="H37" s="36"/>
      <c r="I37" s="36">
        <v>1</v>
      </c>
      <c r="J37" s="36"/>
      <c r="K37" s="8">
        <f t="shared" si="1"/>
        <v>1</v>
      </c>
      <c r="L37" s="82"/>
      <c r="M37" s="15">
        <v>45097.604164699071</v>
      </c>
      <c r="N37" s="36"/>
      <c r="O37" s="36"/>
      <c r="P37" s="36"/>
      <c r="Q37" s="8">
        <f t="shared" si="2"/>
        <v>0</v>
      </c>
      <c r="R37" s="79"/>
      <c r="S37" s="15">
        <v>45097.604164699071</v>
      </c>
      <c r="T37" s="36"/>
      <c r="U37" s="36">
        <v>1</v>
      </c>
      <c r="V37" s="36"/>
      <c r="W37" s="8">
        <f t="shared" si="3"/>
        <v>1</v>
      </c>
      <c r="Y37" s="28"/>
      <c r="Z37" s="28"/>
      <c r="AA37" s="29"/>
    </row>
    <row r="38" spans="1:27" x14ac:dyDescent="0.25">
      <c r="A38" s="15">
        <v>45097.614581307869</v>
      </c>
      <c r="B38" s="36"/>
      <c r="C38" s="36"/>
      <c r="D38" s="36"/>
      <c r="E38" s="8">
        <f t="shared" si="0"/>
        <v>0</v>
      </c>
      <c r="G38" s="15">
        <v>45097.614581307869</v>
      </c>
      <c r="H38" s="36"/>
      <c r="I38" s="36"/>
      <c r="J38" s="36"/>
      <c r="K38" s="8">
        <f t="shared" si="1"/>
        <v>0</v>
      </c>
      <c r="L38" s="82"/>
      <c r="M38" s="15">
        <v>45097.614581307869</v>
      </c>
      <c r="N38" s="36"/>
      <c r="O38" s="36"/>
      <c r="P38" s="36"/>
      <c r="Q38" s="8">
        <f t="shared" si="2"/>
        <v>0</v>
      </c>
      <c r="R38" s="79"/>
      <c r="S38" s="15">
        <v>45097.614581307869</v>
      </c>
      <c r="T38" s="36">
        <v>1</v>
      </c>
      <c r="U38" s="36">
        <v>5</v>
      </c>
      <c r="V38" s="36">
        <v>1</v>
      </c>
      <c r="W38" s="8">
        <f t="shared" si="3"/>
        <v>7</v>
      </c>
    </row>
    <row r="39" spans="1:27" x14ac:dyDescent="0.25">
      <c r="A39" s="15">
        <v>45097.624997916668</v>
      </c>
      <c r="B39" s="36"/>
      <c r="C39" s="36"/>
      <c r="D39" s="36">
        <v>1</v>
      </c>
      <c r="E39" s="8">
        <f t="shared" si="0"/>
        <v>1</v>
      </c>
      <c r="G39" s="15">
        <v>45097.624997916668</v>
      </c>
      <c r="H39" s="36"/>
      <c r="I39" s="36">
        <v>3</v>
      </c>
      <c r="J39" s="36"/>
      <c r="K39" s="8">
        <f t="shared" si="1"/>
        <v>3</v>
      </c>
      <c r="L39" s="82"/>
      <c r="M39" s="15">
        <v>45097.624997916668</v>
      </c>
      <c r="N39" s="36"/>
      <c r="O39" s="36"/>
      <c r="P39" s="36">
        <v>1</v>
      </c>
      <c r="Q39" s="8">
        <f t="shared" si="2"/>
        <v>1</v>
      </c>
      <c r="R39" s="79"/>
      <c r="S39" s="15">
        <v>45097.624997916668</v>
      </c>
      <c r="T39" s="36"/>
      <c r="U39" s="36">
        <v>4</v>
      </c>
      <c r="V39" s="36">
        <v>1</v>
      </c>
      <c r="W39" s="8">
        <f t="shared" si="3"/>
        <v>5</v>
      </c>
    </row>
    <row r="40" spans="1:27" x14ac:dyDescent="0.25">
      <c r="A40" s="15">
        <v>45097.635414525466</v>
      </c>
      <c r="B40" s="36">
        <v>1</v>
      </c>
      <c r="C40" s="36"/>
      <c r="D40" s="36"/>
      <c r="E40" s="8">
        <f t="shared" si="0"/>
        <v>1</v>
      </c>
      <c r="G40" s="15">
        <v>45097.635414525466</v>
      </c>
      <c r="H40" s="36"/>
      <c r="I40" s="36">
        <v>2</v>
      </c>
      <c r="J40" s="36"/>
      <c r="K40" s="8">
        <f t="shared" si="1"/>
        <v>2</v>
      </c>
      <c r="L40" s="82"/>
      <c r="M40" s="15">
        <v>45097.635414525466</v>
      </c>
      <c r="N40" s="36"/>
      <c r="O40" s="36"/>
      <c r="P40" s="36">
        <v>1</v>
      </c>
      <c r="Q40" s="8">
        <f t="shared" si="2"/>
        <v>1</v>
      </c>
      <c r="R40" s="79"/>
      <c r="S40" s="15">
        <v>45097.635414525466</v>
      </c>
      <c r="T40" s="36"/>
      <c r="U40" s="36">
        <v>1</v>
      </c>
      <c r="V40" s="36"/>
      <c r="W40" s="8">
        <f t="shared" si="3"/>
        <v>1</v>
      </c>
    </row>
    <row r="41" spans="1:27" x14ac:dyDescent="0.25">
      <c r="A41" s="15">
        <v>45097.645831134258</v>
      </c>
      <c r="B41" s="36"/>
      <c r="C41" s="36"/>
      <c r="D41" s="36"/>
      <c r="E41" s="8">
        <f t="shared" si="0"/>
        <v>0</v>
      </c>
      <c r="G41" s="15">
        <v>45097.645831134258</v>
      </c>
      <c r="H41" s="36"/>
      <c r="I41" s="36">
        <v>1</v>
      </c>
      <c r="J41" s="36"/>
      <c r="K41" s="8">
        <f t="shared" si="1"/>
        <v>1</v>
      </c>
      <c r="L41" s="82"/>
      <c r="M41" s="15">
        <v>45097.645831134258</v>
      </c>
      <c r="N41" s="36"/>
      <c r="O41" s="36"/>
      <c r="P41" s="36"/>
      <c r="Q41" s="8">
        <f t="shared" si="2"/>
        <v>0</v>
      </c>
      <c r="R41" s="79"/>
      <c r="S41" s="15">
        <v>45097.645831134258</v>
      </c>
      <c r="T41" s="36"/>
      <c r="U41" s="36">
        <v>1</v>
      </c>
      <c r="V41" s="36">
        <v>1</v>
      </c>
      <c r="W41" s="8">
        <f t="shared" si="3"/>
        <v>2</v>
      </c>
    </row>
    <row r="42" spans="1:27" x14ac:dyDescent="0.25">
      <c r="A42" s="15">
        <v>45097.656247743056</v>
      </c>
      <c r="B42" s="36">
        <v>1</v>
      </c>
      <c r="C42" s="36"/>
      <c r="D42" s="36"/>
      <c r="E42" s="8">
        <f t="shared" si="0"/>
        <v>1</v>
      </c>
      <c r="G42" s="15">
        <v>45097.656247743056</v>
      </c>
      <c r="H42" s="36"/>
      <c r="I42" s="36">
        <v>1</v>
      </c>
      <c r="J42" s="36"/>
      <c r="K42" s="8">
        <f t="shared" si="1"/>
        <v>1</v>
      </c>
      <c r="L42" s="82"/>
      <c r="M42" s="15">
        <v>45097.656247743056</v>
      </c>
      <c r="N42" s="36"/>
      <c r="O42" s="36"/>
      <c r="P42" s="36"/>
      <c r="Q42" s="8">
        <f t="shared" si="2"/>
        <v>0</v>
      </c>
      <c r="R42" s="79"/>
      <c r="S42" s="15">
        <v>45097.656247743056</v>
      </c>
      <c r="T42" s="36"/>
      <c r="U42" s="36">
        <v>5</v>
      </c>
      <c r="V42" s="36">
        <v>1</v>
      </c>
      <c r="W42" s="8">
        <f t="shared" si="3"/>
        <v>6</v>
      </c>
    </row>
    <row r="43" spans="1:27" x14ac:dyDescent="0.25">
      <c r="A43" s="15">
        <v>45097.666664351855</v>
      </c>
      <c r="B43" s="36"/>
      <c r="C43" s="36"/>
      <c r="D43" s="36">
        <v>1</v>
      </c>
      <c r="E43" s="8">
        <f t="shared" si="0"/>
        <v>1</v>
      </c>
      <c r="G43" s="15">
        <v>45097.666664351855</v>
      </c>
      <c r="H43" s="36"/>
      <c r="I43" s="36">
        <v>1</v>
      </c>
      <c r="J43" s="36"/>
      <c r="K43" s="8">
        <f t="shared" si="1"/>
        <v>1</v>
      </c>
      <c r="L43" s="82"/>
      <c r="M43" s="15">
        <v>45097.666664351855</v>
      </c>
      <c r="N43" s="36"/>
      <c r="O43" s="36"/>
      <c r="P43" s="36"/>
      <c r="Q43" s="8">
        <f t="shared" si="2"/>
        <v>0</v>
      </c>
      <c r="R43" s="79"/>
      <c r="S43" s="15">
        <v>45097.666664351855</v>
      </c>
      <c r="T43" s="36"/>
      <c r="U43" s="36">
        <v>2</v>
      </c>
      <c r="V43" s="36"/>
      <c r="W43" s="8">
        <f t="shared" si="3"/>
        <v>2</v>
      </c>
    </row>
    <row r="44" spans="1:27" x14ac:dyDescent="0.25">
      <c r="A44" s="15">
        <v>45097.677080960646</v>
      </c>
      <c r="B44" s="36">
        <v>1</v>
      </c>
      <c r="C44" s="36"/>
      <c r="D44" s="36"/>
      <c r="E44" s="8">
        <f t="shared" si="0"/>
        <v>1</v>
      </c>
      <c r="G44" s="15">
        <v>45097.677080960646</v>
      </c>
      <c r="H44" s="36"/>
      <c r="I44" s="36">
        <v>4</v>
      </c>
      <c r="J44" s="36"/>
      <c r="K44" s="8">
        <f t="shared" si="1"/>
        <v>4</v>
      </c>
      <c r="L44" s="82"/>
      <c r="M44" s="15">
        <v>45097.677080960646</v>
      </c>
      <c r="N44" s="36"/>
      <c r="O44" s="36"/>
      <c r="P44" s="36"/>
      <c r="Q44" s="8">
        <f t="shared" si="2"/>
        <v>0</v>
      </c>
      <c r="R44" s="79"/>
      <c r="S44" s="15">
        <v>45097.677080960646</v>
      </c>
      <c r="T44" s="36"/>
      <c r="U44" s="36">
        <v>1</v>
      </c>
      <c r="V44" s="36">
        <v>1</v>
      </c>
      <c r="W44" s="8">
        <f t="shared" si="3"/>
        <v>2</v>
      </c>
    </row>
    <row r="45" spans="1:27" x14ac:dyDescent="0.25">
      <c r="A45" s="15">
        <v>45097.687497569445</v>
      </c>
      <c r="B45" s="36">
        <v>1</v>
      </c>
      <c r="C45" s="36"/>
      <c r="D45" s="36">
        <v>1</v>
      </c>
      <c r="E45" s="8">
        <f t="shared" si="0"/>
        <v>2</v>
      </c>
      <c r="G45" s="15">
        <v>45097.687497569445</v>
      </c>
      <c r="H45" s="36"/>
      <c r="I45" s="36">
        <v>9</v>
      </c>
      <c r="J45" s="36"/>
      <c r="K45" s="8">
        <f t="shared" si="1"/>
        <v>9</v>
      </c>
      <c r="L45" s="82"/>
      <c r="M45" s="15">
        <v>45097.687497569445</v>
      </c>
      <c r="N45" s="36"/>
      <c r="O45" s="36"/>
      <c r="P45" s="36"/>
      <c r="Q45" s="8">
        <f t="shared" si="2"/>
        <v>0</v>
      </c>
      <c r="R45" s="79"/>
      <c r="S45" s="15">
        <v>45097.687497569445</v>
      </c>
      <c r="T45" s="36"/>
      <c r="U45" s="36">
        <v>2</v>
      </c>
      <c r="V45" s="36"/>
      <c r="W45" s="8">
        <f t="shared" si="3"/>
        <v>2</v>
      </c>
    </row>
    <row r="46" spans="1:27" x14ac:dyDescent="0.25">
      <c r="A46" s="15">
        <v>45097.697914178243</v>
      </c>
      <c r="B46" s="36"/>
      <c r="C46" s="36"/>
      <c r="D46" s="36">
        <v>1</v>
      </c>
      <c r="E46" s="8">
        <f t="shared" si="0"/>
        <v>1</v>
      </c>
      <c r="G46" s="15">
        <v>45097.697914178243</v>
      </c>
      <c r="H46" s="36">
        <v>1</v>
      </c>
      <c r="I46" s="36"/>
      <c r="J46" s="36"/>
      <c r="K46" s="8">
        <f t="shared" si="1"/>
        <v>1</v>
      </c>
      <c r="L46" s="82"/>
      <c r="M46" s="15">
        <v>45097.697914178243</v>
      </c>
      <c r="N46" s="36"/>
      <c r="O46" s="36"/>
      <c r="P46" s="36"/>
      <c r="Q46" s="8">
        <f t="shared" si="2"/>
        <v>0</v>
      </c>
      <c r="R46" s="79"/>
      <c r="S46" s="15">
        <v>45097.697914178243</v>
      </c>
      <c r="T46" s="36"/>
      <c r="U46" s="36">
        <v>4</v>
      </c>
      <c r="V46" s="36"/>
      <c r="W46" s="8">
        <f t="shared" si="3"/>
        <v>4</v>
      </c>
    </row>
    <row r="47" spans="1:27" x14ac:dyDescent="0.25">
      <c r="A47" s="15">
        <v>45097.708330787034</v>
      </c>
      <c r="B47" s="36">
        <v>4</v>
      </c>
      <c r="C47" s="36"/>
      <c r="D47" s="36"/>
      <c r="E47" s="8">
        <f t="shared" si="0"/>
        <v>4</v>
      </c>
      <c r="G47" s="15">
        <v>45097.708330787034</v>
      </c>
      <c r="H47" s="36">
        <v>2</v>
      </c>
      <c r="I47" s="36">
        <v>2</v>
      </c>
      <c r="J47" s="36"/>
      <c r="K47" s="8">
        <f t="shared" si="1"/>
        <v>4</v>
      </c>
      <c r="L47" s="82"/>
      <c r="M47" s="15">
        <v>45097.708330787034</v>
      </c>
      <c r="N47" s="36"/>
      <c r="O47" s="36"/>
      <c r="P47" s="36"/>
      <c r="Q47" s="8">
        <f t="shared" si="2"/>
        <v>0</v>
      </c>
      <c r="R47" s="79"/>
      <c r="S47" s="15">
        <v>45097.708330787034</v>
      </c>
      <c r="T47" s="36"/>
      <c r="U47" s="36">
        <v>5</v>
      </c>
      <c r="V47" s="36">
        <v>2</v>
      </c>
      <c r="W47" s="8">
        <f t="shared" si="3"/>
        <v>7</v>
      </c>
    </row>
    <row r="48" spans="1:27" x14ac:dyDescent="0.25">
      <c r="A48" s="15">
        <v>45097.718747395833</v>
      </c>
      <c r="B48" s="36">
        <v>1</v>
      </c>
      <c r="C48" s="36"/>
      <c r="D48" s="36">
        <v>1</v>
      </c>
      <c r="E48" s="8">
        <f t="shared" si="0"/>
        <v>2</v>
      </c>
      <c r="G48" s="15">
        <v>45097.718747395833</v>
      </c>
      <c r="H48" s="36"/>
      <c r="I48" s="36">
        <v>4</v>
      </c>
      <c r="J48" s="36"/>
      <c r="K48" s="8">
        <f t="shared" si="1"/>
        <v>4</v>
      </c>
      <c r="L48" s="82"/>
      <c r="M48" s="15">
        <v>45097.718747395833</v>
      </c>
      <c r="N48" s="36"/>
      <c r="O48" s="36"/>
      <c r="P48" s="36"/>
      <c r="Q48" s="8">
        <f t="shared" si="2"/>
        <v>0</v>
      </c>
      <c r="R48" s="79"/>
      <c r="S48" s="15">
        <v>45097.718747395833</v>
      </c>
      <c r="T48" s="36"/>
      <c r="U48" s="36">
        <v>1</v>
      </c>
      <c r="V48" s="36"/>
      <c r="W48" s="8">
        <f t="shared" si="3"/>
        <v>1</v>
      </c>
    </row>
    <row r="49" spans="1:23" x14ac:dyDescent="0.25">
      <c r="A49" s="15">
        <v>45097.729164004631</v>
      </c>
      <c r="B49" s="36"/>
      <c r="C49" s="36"/>
      <c r="D49" s="36"/>
      <c r="E49" s="8">
        <f t="shared" si="0"/>
        <v>0</v>
      </c>
      <c r="G49" s="15">
        <v>45097.729164004631</v>
      </c>
      <c r="H49" s="36">
        <v>1</v>
      </c>
      <c r="I49" s="36">
        <v>4</v>
      </c>
      <c r="J49" s="36"/>
      <c r="K49" s="8">
        <f t="shared" si="1"/>
        <v>5</v>
      </c>
      <c r="L49" s="82"/>
      <c r="M49" s="15">
        <v>45097.729164004631</v>
      </c>
      <c r="N49" s="36"/>
      <c r="O49" s="36"/>
      <c r="P49" s="36"/>
      <c r="Q49" s="8">
        <f t="shared" si="2"/>
        <v>0</v>
      </c>
      <c r="R49" s="79"/>
      <c r="S49" s="15">
        <v>45097.729164004631</v>
      </c>
      <c r="T49" s="36"/>
      <c r="U49" s="36">
        <v>4</v>
      </c>
      <c r="V49" s="36">
        <v>1</v>
      </c>
      <c r="W49" s="8">
        <f t="shared" si="3"/>
        <v>5</v>
      </c>
    </row>
    <row r="50" spans="1:23" x14ac:dyDescent="0.25">
      <c r="A50" s="15">
        <v>45097.739580613423</v>
      </c>
      <c r="B50" s="36">
        <v>2</v>
      </c>
      <c r="C50" s="36"/>
      <c r="D50" s="36"/>
      <c r="E50" s="8">
        <f t="shared" si="0"/>
        <v>2</v>
      </c>
      <c r="G50" s="15">
        <v>45097.739580613423</v>
      </c>
      <c r="H50" s="36"/>
      <c r="I50" s="36">
        <v>6</v>
      </c>
      <c r="J50" s="36"/>
      <c r="K50" s="8">
        <f t="shared" si="1"/>
        <v>6</v>
      </c>
      <c r="L50" s="82"/>
      <c r="M50" s="15">
        <v>45097.739580613423</v>
      </c>
      <c r="N50" s="36"/>
      <c r="O50" s="36"/>
      <c r="P50" s="36"/>
      <c r="Q50" s="8">
        <f t="shared" si="2"/>
        <v>0</v>
      </c>
      <c r="R50" s="79"/>
      <c r="S50" s="15">
        <v>45097.739580613423</v>
      </c>
      <c r="T50" s="36"/>
      <c r="U50" s="36">
        <v>3</v>
      </c>
      <c r="V50" s="36">
        <v>1</v>
      </c>
      <c r="W50" s="8">
        <f t="shared" si="3"/>
        <v>4</v>
      </c>
    </row>
    <row r="51" spans="1:23" x14ac:dyDescent="0.25">
      <c r="A51" s="12" t="s">
        <v>1</v>
      </c>
      <c r="B51" s="2">
        <f t="shared" ref="B51" si="5">SUM(B3:B50)</f>
        <v>35</v>
      </c>
      <c r="C51" s="2">
        <f t="shared" ref="C51" si="6">SUM(C3:C50)</f>
        <v>0</v>
      </c>
      <c r="D51" s="2">
        <f t="shared" ref="D51" si="7">SUM(D3:D50)</f>
        <v>33</v>
      </c>
      <c r="E51" s="13">
        <f>SUM(E3:E50)</f>
        <v>68</v>
      </c>
      <c r="G51" s="12" t="s">
        <v>1</v>
      </c>
      <c r="H51" s="2">
        <f t="shared" ref="H51" si="8">SUM(H3:H50)</f>
        <v>28</v>
      </c>
      <c r="I51" s="2">
        <f t="shared" ref="I51" si="9">SUM(I3:I50)</f>
        <v>113</v>
      </c>
      <c r="J51" s="2">
        <f t="shared" ref="J51" si="10">SUM(J3:J50)</f>
        <v>0</v>
      </c>
      <c r="K51" s="13">
        <f>SUM(K3:K50)</f>
        <v>141</v>
      </c>
      <c r="L51" s="82"/>
      <c r="M51" s="12" t="s">
        <v>1</v>
      </c>
      <c r="N51" s="2">
        <f t="shared" ref="N51" si="11">SUM(N3:N50)</f>
        <v>0</v>
      </c>
      <c r="O51" s="2">
        <f t="shared" ref="O51" si="12">SUM(O3:O50)</f>
        <v>4</v>
      </c>
      <c r="P51" s="2">
        <f t="shared" ref="P51" si="13">SUM(P3:P50)</f>
        <v>8</v>
      </c>
      <c r="Q51" s="13">
        <f>SUM(Q3:Q50)</f>
        <v>12</v>
      </c>
      <c r="R51" s="79"/>
      <c r="S51" s="12" t="s">
        <v>1</v>
      </c>
      <c r="T51" s="2">
        <f t="shared" ref="T51" si="14">SUM(T3:T50)</f>
        <v>7</v>
      </c>
      <c r="U51" s="2">
        <f t="shared" ref="U51" si="15">SUM(U3:U50)</f>
        <v>109</v>
      </c>
      <c r="V51" s="2">
        <f t="shared" ref="V51" si="16">SUM(V3:V50)</f>
        <v>20</v>
      </c>
      <c r="W51" s="13">
        <f>SUM(W3:W50)</f>
        <v>136</v>
      </c>
    </row>
  </sheetData>
  <mergeCells count="5">
    <mergeCell ref="Y24:AF24"/>
    <mergeCell ref="Z25:AA25"/>
    <mergeCell ref="Y30:AA30"/>
    <mergeCell ref="Y2:AA2"/>
    <mergeCell ref="Y17:Z17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A05F-A720-408E-9D20-D4A9B0FA9A02}">
  <dimension ref="A1:AF51"/>
  <sheetViews>
    <sheetView zoomScale="70" zoomScaleNormal="70" workbookViewId="0"/>
  </sheetViews>
  <sheetFormatPr defaultColWidth="9.140625" defaultRowHeight="15" x14ac:dyDescent="0.25"/>
  <cols>
    <col min="1" max="1" width="19.85546875" style="9" customWidth="1"/>
    <col min="2" max="5" width="11.42578125" style="9" customWidth="1"/>
    <col min="6" max="6" width="11.42578125" style="1" customWidth="1"/>
    <col min="7" max="7" width="19.85546875" style="1" customWidth="1"/>
    <col min="8" max="11" width="11.42578125" style="1" customWidth="1"/>
    <col min="12" max="12" width="11.42578125" style="83" customWidth="1"/>
    <col min="13" max="13" width="19.85546875" style="1" customWidth="1"/>
    <col min="14" max="17" width="11.42578125" style="1" customWidth="1"/>
    <col min="18" max="18" width="11.42578125" style="80" customWidth="1"/>
    <col min="19" max="19" width="19.85546875" style="1" customWidth="1"/>
    <col min="20" max="32" width="11.42578125" style="1" customWidth="1"/>
    <col min="33" max="16384" width="9.140625" style="1"/>
  </cols>
  <sheetData>
    <row r="1" spans="1:27" ht="30" customHeight="1" x14ac:dyDescent="0.25">
      <c r="A1" s="52" t="s">
        <v>17</v>
      </c>
      <c r="B1" s="52" t="s">
        <v>110</v>
      </c>
      <c r="C1" s="52" t="s">
        <v>111</v>
      </c>
      <c r="D1" s="52" t="s">
        <v>115</v>
      </c>
      <c r="E1" s="53"/>
      <c r="G1" s="55" t="s">
        <v>13</v>
      </c>
      <c r="H1" s="52" t="s">
        <v>119</v>
      </c>
      <c r="I1" s="52" t="s">
        <v>117</v>
      </c>
      <c r="J1" s="52" t="s">
        <v>118</v>
      </c>
      <c r="K1" s="53"/>
      <c r="L1" s="77"/>
      <c r="M1" s="55" t="s">
        <v>14</v>
      </c>
      <c r="N1" s="52" t="s">
        <v>122</v>
      </c>
      <c r="O1" s="52" t="s">
        <v>114</v>
      </c>
      <c r="P1" s="52" t="s">
        <v>121</v>
      </c>
      <c r="Q1" s="53"/>
      <c r="R1" s="77"/>
      <c r="S1" s="52" t="s">
        <v>16</v>
      </c>
      <c r="T1" s="52" t="s">
        <v>106</v>
      </c>
      <c r="U1" s="52" t="s">
        <v>107</v>
      </c>
      <c r="V1" s="52" t="s">
        <v>108</v>
      </c>
      <c r="W1" s="53"/>
    </row>
    <row r="2" spans="1:27" x14ac:dyDescent="0.25">
      <c r="A2" s="2" t="s">
        <v>86</v>
      </c>
      <c r="B2" s="3" t="s">
        <v>0</v>
      </c>
      <c r="C2" s="3" t="s">
        <v>0</v>
      </c>
      <c r="D2" s="3" t="s">
        <v>0</v>
      </c>
      <c r="E2" s="12" t="s">
        <v>1</v>
      </c>
      <c r="G2" s="2" t="s">
        <v>87</v>
      </c>
      <c r="H2" s="3" t="s">
        <v>0</v>
      </c>
      <c r="I2" s="3" t="s">
        <v>0</v>
      </c>
      <c r="J2" s="3" t="s">
        <v>0</v>
      </c>
      <c r="K2" s="12" t="s">
        <v>1</v>
      </c>
      <c r="L2" s="81"/>
      <c r="M2" s="2" t="s">
        <v>88</v>
      </c>
      <c r="N2" s="3" t="s">
        <v>0</v>
      </c>
      <c r="O2" s="3" t="s">
        <v>0</v>
      </c>
      <c r="P2" s="3" t="s">
        <v>0</v>
      </c>
      <c r="Q2" s="12" t="s">
        <v>1</v>
      </c>
      <c r="R2" s="78"/>
      <c r="S2" s="2" t="s">
        <v>87</v>
      </c>
      <c r="T2" s="3" t="s">
        <v>0</v>
      </c>
      <c r="U2" s="3" t="s">
        <v>0</v>
      </c>
      <c r="V2" s="3" t="s">
        <v>0</v>
      </c>
      <c r="W2" s="12" t="s">
        <v>1</v>
      </c>
      <c r="Y2" s="71" t="s">
        <v>105</v>
      </c>
      <c r="Z2" s="72"/>
      <c r="AA2" s="72"/>
    </row>
    <row r="3" spans="1:27" x14ac:dyDescent="0.25">
      <c r="A3" s="15">
        <v>45097.25</v>
      </c>
      <c r="B3" s="36"/>
      <c r="C3" s="36"/>
      <c r="D3" s="36"/>
      <c r="E3" s="8">
        <f>SUM(B3:D3)</f>
        <v>0</v>
      </c>
      <c r="G3" s="15">
        <v>45097.25</v>
      </c>
      <c r="H3" s="36"/>
      <c r="I3" s="36">
        <v>2</v>
      </c>
      <c r="J3" s="36">
        <v>1</v>
      </c>
      <c r="K3" s="8">
        <f>SUM(H3:J3)</f>
        <v>3</v>
      </c>
      <c r="L3" s="82"/>
      <c r="M3" s="15">
        <v>45097.25</v>
      </c>
      <c r="N3" s="36">
        <v>1</v>
      </c>
      <c r="O3" s="36"/>
      <c r="P3" s="36"/>
      <c r="Q3" s="8">
        <f>SUM(N3:P3)</f>
        <v>1</v>
      </c>
      <c r="R3" s="79"/>
      <c r="S3" s="15">
        <v>45097.25</v>
      </c>
      <c r="T3" s="36">
        <v>1</v>
      </c>
      <c r="U3" s="36"/>
      <c r="V3" s="36"/>
      <c r="W3" s="8">
        <f>SUM(T3:V3)</f>
        <v>1</v>
      </c>
      <c r="Y3" s="11" t="s">
        <v>2</v>
      </c>
      <c r="Z3" s="11" t="s">
        <v>3</v>
      </c>
      <c r="AA3" s="2" t="s">
        <v>0</v>
      </c>
    </row>
    <row r="4" spans="1:27" x14ac:dyDescent="0.25">
      <c r="A4" s="15">
        <v>45097.260416666664</v>
      </c>
      <c r="B4" s="36"/>
      <c r="C4" s="36">
        <v>1</v>
      </c>
      <c r="D4" s="36"/>
      <c r="E4" s="8">
        <f t="shared" ref="E4:E50" si="0">SUM(B4:D4)</f>
        <v>1</v>
      </c>
      <c r="G4" s="15">
        <v>45097.260416666664</v>
      </c>
      <c r="H4" s="36"/>
      <c r="I4" s="36">
        <v>1</v>
      </c>
      <c r="J4" s="36"/>
      <c r="K4" s="8">
        <f t="shared" ref="K4:K50" si="1">SUM(H4:J4)</f>
        <v>1</v>
      </c>
      <c r="L4" s="82"/>
      <c r="M4" s="15">
        <v>45097.260416666664</v>
      </c>
      <c r="N4" s="36"/>
      <c r="O4" s="36"/>
      <c r="P4" s="36">
        <v>1</v>
      </c>
      <c r="Q4" s="8">
        <f t="shared" ref="Q4:Q50" si="2">SUM(N4:P4)</f>
        <v>1</v>
      </c>
      <c r="R4" s="79"/>
      <c r="S4" s="15">
        <v>45097.260416666664</v>
      </c>
      <c r="T4" s="36">
        <v>1</v>
      </c>
      <c r="U4" s="36"/>
      <c r="V4" s="36"/>
      <c r="W4" s="8">
        <f t="shared" ref="W4:W50" si="3">SUM(T4:V4)</f>
        <v>1</v>
      </c>
      <c r="Y4" s="12" t="s">
        <v>4</v>
      </c>
      <c r="Z4" s="12" t="s">
        <v>5</v>
      </c>
      <c r="AA4" s="6">
        <f>B51</f>
        <v>7</v>
      </c>
    </row>
    <row r="5" spans="1:27" x14ac:dyDescent="0.25">
      <c r="A5" s="15">
        <v>45097.27083321759</v>
      </c>
      <c r="B5" s="36"/>
      <c r="C5" s="36"/>
      <c r="D5" s="36"/>
      <c r="E5" s="8">
        <f t="shared" si="0"/>
        <v>0</v>
      </c>
      <c r="G5" s="15">
        <v>45097.27083321759</v>
      </c>
      <c r="H5" s="36"/>
      <c r="I5" s="36">
        <v>1</v>
      </c>
      <c r="J5" s="36"/>
      <c r="K5" s="8">
        <f t="shared" si="1"/>
        <v>1</v>
      </c>
      <c r="L5" s="82"/>
      <c r="M5" s="15">
        <v>45097.27083321759</v>
      </c>
      <c r="N5" s="36"/>
      <c r="O5" s="36"/>
      <c r="P5" s="36">
        <v>2</v>
      </c>
      <c r="Q5" s="8">
        <f t="shared" si="2"/>
        <v>2</v>
      </c>
      <c r="R5" s="79"/>
      <c r="S5" s="15">
        <v>45097.27083321759</v>
      </c>
      <c r="T5" s="36"/>
      <c r="U5" s="36">
        <v>1</v>
      </c>
      <c r="V5" s="36"/>
      <c r="W5" s="8">
        <f t="shared" si="3"/>
        <v>1</v>
      </c>
      <c r="Y5" s="12" t="s">
        <v>4</v>
      </c>
      <c r="Z5" s="12" t="s">
        <v>6</v>
      </c>
      <c r="AA5" s="6">
        <f>C51</f>
        <v>6</v>
      </c>
    </row>
    <row r="6" spans="1:27" x14ac:dyDescent="0.25">
      <c r="A6" s="15">
        <v>45097.281249826388</v>
      </c>
      <c r="B6" s="36"/>
      <c r="C6" s="36"/>
      <c r="D6" s="36"/>
      <c r="E6" s="8">
        <f t="shared" si="0"/>
        <v>0</v>
      </c>
      <c r="G6" s="15">
        <v>45097.281249826388</v>
      </c>
      <c r="H6" s="36"/>
      <c r="I6" s="36">
        <v>3</v>
      </c>
      <c r="J6" s="36"/>
      <c r="K6" s="8">
        <f t="shared" si="1"/>
        <v>3</v>
      </c>
      <c r="L6" s="82"/>
      <c r="M6" s="15">
        <v>45097.281249826388</v>
      </c>
      <c r="N6" s="36"/>
      <c r="O6" s="36"/>
      <c r="P6" s="36">
        <v>1</v>
      </c>
      <c r="Q6" s="8">
        <f t="shared" si="2"/>
        <v>1</v>
      </c>
      <c r="R6" s="79"/>
      <c r="S6" s="15">
        <v>45097.281249826388</v>
      </c>
      <c r="T6" s="36">
        <v>6</v>
      </c>
      <c r="U6" s="36">
        <v>2</v>
      </c>
      <c r="V6" s="36"/>
      <c r="W6" s="8">
        <f t="shared" si="3"/>
        <v>8</v>
      </c>
      <c r="Y6" s="12" t="s">
        <v>4</v>
      </c>
      <c r="Z6" s="12" t="s">
        <v>7</v>
      </c>
      <c r="AA6" s="6">
        <f>D51</f>
        <v>4</v>
      </c>
    </row>
    <row r="7" spans="1:27" x14ac:dyDescent="0.25">
      <c r="A7" s="15">
        <v>45097.291666435187</v>
      </c>
      <c r="B7" s="36"/>
      <c r="C7" s="36">
        <v>1</v>
      </c>
      <c r="D7" s="36"/>
      <c r="E7" s="8">
        <f t="shared" si="0"/>
        <v>1</v>
      </c>
      <c r="G7" s="15">
        <v>45097.291666435187</v>
      </c>
      <c r="H7" s="36"/>
      <c r="I7" s="36">
        <v>3</v>
      </c>
      <c r="J7" s="36"/>
      <c r="K7" s="8">
        <f t="shared" si="1"/>
        <v>3</v>
      </c>
      <c r="L7" s="82"/>
      <c r="M7" s="15">
        <v>45097.291666435187</v>
      </c>
      <c r="N7" s="36">
        <v>1</v>
      </c>
      <c r="O7" s="36">
        <v>1</v>
      </c>
      <c r="P7" s="36">
        <v>2</v>
      </c>
      <c r="Q7" s="8">
        <f t="shared" si="2"/>
        <v>4</v>
      </c>
      <c r="R7" s="79"/>
      <c r="S7" s="15">
        <v>45097.291666435187</v>
      </c>
      <c r="T7" s="36">
        <v>1</v>
      </c>
      <c r="U7" s="36">
        <v>1</v>
      </c>
      <c r="V7" s="36"/>
      <c r="W7" s="8">
        <f t="shared" si="3"/>
        <v>2</v>
      </c>
      <c r="Y7" s="12" t="s">
        <v>7</v>
      </c>
      <c r="Z7" s="12" t="s">
        <v>4</v>
      </c>
      <c r="AA7" s="6">
        <f>H51</f>
        <v>3</v>
      </c>
    </row>
    <row r="8" spans="1:27" x14ac:dyDescent="0.25">
      <c r="A8" s="15">
        <v>45097.302083043978</v>
      </c>
      <c r="B8" s="36"/>
      <c r="C8" s="36"/>
      <c r="D8" s="36"/>
      <c r="E8" s="8">
        <f t="shared" si="0"/>
        <v>0</v>
      </c>
      <c r="G8" s="15">
        <v>45097.302083043978</v>
      </c>
      <c r="H8" s="36">
        <v>1</v>
      </c>
      <c r="I8" s="36">
        <v>3</v>
      </c>
      <c r="J8" s="36"/>
      <c r="K8" s="8">
        <f t="shared" si="1"/>
        <v>4</v>
      </c>
      <c r="L8" s="82"/>
      <c r="M8" s="15">
        <v>45097.302083043978</v>
      </c>
      <c r="N8" s="36"/>
      <c r="O8" s="36"/>
      <c r="P8" s="36">
        <v>2</v>
      </c>
      <c r="Q8" s="8">
        <f t="shared" si="2"/>
        <v>2</v>
      </c>
      <c r="R8" s="79"/>
      <c r="S8" s="15">
        <v>45097.302083043978</v>
      </c>
      <c r="T8" s="36"/>
      <c r="U8" s="36"/>
      <c r="V8" s="36">
        <v>1</v>
      </c>
      <c r="W8" s="8">
        <f t="shared" si="3"/>
        <v>1</v>
      </c>
      <c r="Y8" s="12" t="s">
        <v>7</v>
      </c>
      <c r="Z8" s="12" t="s">
        <v>5</v>
      </c>
      <c r="AA8" s="6">
        <f>I51</f>
        <v>78</v>
      </c>
    </row>
    <row r="9" spans="1:27" x14ac:dyDescent="0.25">
      <c r="A9" s="15">
        <v>45097.312499652777</v>
      </c>
      <c r="B9" s="36">
        <v>1</v>
      </c>
      <c r="C9" s="36"/>
      <c r="D9" s="36"/>
      <c r="E9" s="8">
        <f t="shared" si="0"/>
        <v>1</v>
      </c>
      <c r="G9" s="15">
        <v>45097.312499652777</v>
      </c>
      <c r="H9" s="36"/>
      <c r="I9" s="36">
        <v>4</v>
      </c>
      <c r="J9" s="36"/>
      <c r="K9" s="8">
        <f t="shared" si="1"/>
        <v>4</v>
      </c>
      <c r="L9" s="82"/>
      <c r="M9" s="15">
        <v>45097.312499652777</v>
      </c>
      <c r="N9" s="36"/>
      <c r="O9" s="36"/>
      <c r="P9" s="36">
        <v>5</v>
      </c>
      <c r="Q9" s="8">
        <f t="shared" si="2"/>
        <v>5</v>
      </c>
      <c r="R9" s="79"/>
      <c r="S9" s="15">
        <v>45097.312499652777</v>
      </c>
      <c r="T9" s="36">
        <v>2</v>
      </c>
      <c r="U9" s="36">
        <v>1</v>
      </c>
      <c r="V9" s="36"/>
      <c r="W9" s="8">
        <f t="shared" si="3"/>
        <v>3</v>
      </c>
      <c r="Y9" s="12" t="s">
        <v>7</v>
      </c>
      <c r="Z9" s="12" t="s">
        <v>6</v>
      </c>
      <c r="AA9" s="6">
        <f>J51</f>
        <v>10</v>
      </c>
    </row>
    <row r="10" spans="1:27" x14ac:dyDescent="0.25">
      <c r="A10" s="15">
        <v>45097.322916261575</v>
      </c>
      <c r="B10" s="36">
        <v>1</v>
      </c>
      <c r="C10" s="36">
        <v>1</v>
      </c>
      <c r="D10" s="36"/>
      <c r="E10" s="8">
        <f t="shared" si="0"/>
        <v>2</v>
      </c>
      <c r="G10" s="15">
        <v>45097.322916261575</v>
      </c>
      <c r="H10" s="36"/>
      <c r="I10" s="36">
        <v>5</v>
      </c>
      <c r="J10" s="36"/>
      <c r="K10" s="8">
        <f t="shared" si="1"/>
        <v>5</v>
      </c>
      <c r="L10" s="82"/>
      <c r="M10" s="15">
        <v>45097.322916261575</v>
      </c>
      <c r="N10" s="36"/>
      <c r="O10" s="36"/>
      <c r="P10" s="36">
        <v>3</v>
      </c>
      <c r="Q10" s="8">
        <f t="shared" si="2"/>
        <v>3</v>
      </c>
      <c r="R10" s="79"/>
      <c r="S10" s="15">
        <v>45097.322916261575</v>
      </c>
      <c r="T10" s="36">
        <v>2</v>
      </c>
      <c r="U10" s="36"/>
      <c r="V10" s="36"/>
      <c r="W10" s="8">
        <f t="shared" si="3"/>
        <v>2</v>
      </c>
      <c r="Y10" s="12" t="s">
        <v>6</v>
      </c>
      <c r="Z10" s="12" t="s">
        <v>7</v>
      </c>
      <c r="AA10" s="6">
        <f>N51</f>
        <v>10</v>
      </c>
    </row>
    <row r="11" spans="1:27" x14ac:dyDescent="0.25">
      <c r="A11" s="15">
        <v>45097.333332870374</v>
      </c>
      <c r="B11" s="36"/>
      <c r="C11" s="36"/>
      <c r="D11" s="36"/>
      <c r="E11" s="8">
        <f t="shared" si="0"/>
        <v>0</v>
      </c>
      <c r="G11" s="15">
        <v>45097.333332870374</v>
      </c>
      <c r="H11" s="36"/>
      <c r="I11" s="36">
        <v>5</v>
      </c>
      <c r="J11" s="36"/>
      <c r="K11" s="8">
        <f t="shared" si="1"/>
        <v>5</v>
      </c>
      <c r="L11" s="82"/>
      <c r="M11" s="15">
        <v>45097.333332870374</v>
      </c>
      <c r="N11" s="36"/>
      <c r="O11" s="36"/>
      <c r="P11" s="36">
        <v>1</v>
      </c>
      <c r="Q11" s="8">
        <f t="shared" si="2"/>
        <v>1</v>
      </c>
      <c r="R11" s="79"/>
      <c r="S11" s="15">
        <v>45097.333332870374</v>
      </c>
      <c r="T11" s="36"/>
      <c r="U11" s="36"/>
      <c r="V11" s="36"/>
      <c r="W11" s="8">
        <f t="shared" si="3"/>
        <v>0</v>
      </c>
      <c r="Y11" s="12" t="s">
        <v>6</v>
      </c>
      <c r="Z11" s="12" t="s">
        <v>4</v>
      </c>
      <c r="AA11" s="6">
        <f>O51</f>
        <v>18</v>
      </c>
    </row>
    <row r="12" spans="1:27" x14ac:dyDescent="0.25">
      <c r="A12" s="15">
        <v>45097.343749479165</v>
      </c>
      <c r="B12" s="36"/>
      <c r="C12" s="36"/>
      <c r="D12" s="36"/>
      <c r="E12" s="8">
        <f t="shared" si="0"/>
        <v>0</v>
      </c>
      <c r="G12" s="15">
        <v>45097.343749479165</v>
      </c>
      <c r="H12" s="36"/>
      <c r="I12" s="36">
        <v>1</v>
      </c>
      <c r="J12" s="36"/>
      <c r="K12" s="8">
        <f t="shared" si="1"/>
        <v>1</v>
      </c>
      <c r="L12" s="82"/>
      <c r="M12" s="15">
        <v>45097.343749479165</v>
      </c>
      <c r="N12" s="36"/>
      <c r="O12" s="36"/>
      <c r="P12" s="36">
        <v>2</v>
      </c>
      <c r="Q12" s="8">
        <f t="shared" si="2"/>
        <v>2</v>
      </c>
      <c r="R12" s="79"/>
      <c r="S12" s="15">
        <v>45097.343749479165</v>
      </c>
      <c r="T12" s="36">
        <v>1</v>
      </c>
      <c r="U12" s="36">
        <v>3</v>
      </c>
      <c r="V12" s="36">
        <v>1</v>
      </c>
      <c r="W12" s="8">
        <f t="shared" si="3"/>
        <v>5</v>
      </c>
      <c r="Y12" s="12" t="s">
        <v>6</v>
      </c>
      <c r="Z12" s="12" t="s">
        <v>5</v>
      </c>
      <c r="AA12" s="6">
        <f>P51</f>
        <v>96</v>
      </c>
    </row>
    <row r="13" spans="1:27" x14ac:dyDescent="0.25">
      <c r="A13" s="15">
        <v>45097.354166087964</v>
      </c>
      <c r="B13" s="36"/>
      <c r="C13" s="36"/>
      <c r="D13" s="36">
        <v>1</v>
      </c>
      <c r="E13" s="8">
        <f t="shared" si="0"/>
        <v>1</v>
      </c>
      <c r="G13" s="15">
        <v>45097.354166087964</v>
      </c>
      <c r="H13" s="36"/>
      <c r="I13" s="36">
        <v>1</v>
      </c>
      <c r="J13" s="36"/>
      <c r="K13" s="8">
        <f t="shared" si="1"/>
        <v>1</v>
      </c>
      <c r="L13" s="82"/>
      <c r="M13" s="15">
        <v>45097.354166087964</v>
      </c>
      <c r="N13" s="36"/>
      <c r="O13" s="36"/>
      <c r="P13" s="36"/>
      <c r="Q13" s="8">
        <f t="shared" si="2"/>
        <v>0</v>
      </c>
      <c r="R13" s="79"/>
      <c r="S13" s="15">
        <v>45097.354166087964</v>
      </c>
      <c r="T13" s="36">
        <v>7</v>
      </c>
      <c r="U13" s="36">
        <v>2</v>
      </c>
      <c r="V13" s="36"/>
      <c r="W13" s="8">
        <f t="shared" si="3"/>
        <v>9</v>
      </c>
      <c r="Y13" s="12" t="s">
        <v>5</v>
      </c>
      <c r="Z13" s="12" t="s">
        <v>6</v>
      </c>
      <c r="AA13" s="6">
        <f>T51</f>
        <v>79</v>
      </c>
    </row>
    <row r="14" spans="1:27" x14ac:dyDescent="0.25">
      <c r="A14" s="15">
        <v>45097.364582696762</v>
      </c>
      <c r="B14" s="36"/>
      <c r="C14" s="36"/>
      <c r="D14" s="36"/>
      <c r="E14" s="8">
        <f t="shared" si="0"/>
        <v>0</v>
      </c>
      <c r="G14" s="15">
        <v>45097.364582696762</v>
      </c>
      <c r="H14" s="36"/>
      <c r="I14" s="36"/>
      <c r="J14" s="36"/>
      <c r="K14" s="8">
        <f t="shared" si="1"/>
        <v>0</v>
      </c>
      <c r="L14" s="82"/>
      <c r="M14" s="15">
        <v>45097.364582696762</v>
      </c>
      <c r="N14" s="36"/>
      <c r="O14" s="36"/>
      <c r="P14" s="36">
        <v>2</v>
      </c>
      <c r="Q14" s="8">
        <f t="shared" si="2"/>
        <v>2</v>
      </c>
      <c r="R14" s="79"/>
      <c r="S14" s="15">
        <v>45097.364582696762</v>
      </c>
      <c r="T14" s="36"/>
      <c r="U14" s="36">
        <v>1</v>
      </c>
      <c r="V14" s="36"/>
      <c r="W14" s="8">
        <f t="shared" si="3"/>
        <v>1</v>
      </c>
      <c r="Y14" s="12" t="s">
        <v>5</v>
      </c>
      <c r="Z14" s="12" t="s">
        <v>7</v>
      </c>
      <c r="AA14" s="6">
        <f>U51</f>
        <v>67</v>
      </c>
    </row>
    <row r="15" spans="1:27" x14ac:dyDescent="0.25">
      <c r="A15" s="15">
        <v>45097.374999305554</v>
      </c>
      <c r="B15" s="36"/>
      <c r="C15" s="36"/>
      <c r="D15" s="36"/>
      <c r="E15" s="8">
        <f t="shared" si="0"/>
        <v>0</v>
      </c>
      <c r="G15" s="15">
        <v>45097.374999305554</v>
      </c>
      <c r="H15" s="36"/>
      <c r="I15" s="36">
        <v>2</v>
      </c>
      <c r="J15" s="36"/>
      <c r="K15" s="8">
        <f t="shared" si="1"/>
        <v>2</v>
      </c>
      <c r="L15" s="82"/>
      <c r="M15" s="15">
        <v>45097.374999305554</v>
      </c>
      <c r="N15" s="36"/>
      <c r="O15" s="36"/>
      <c r="P15" s="36">
        <v>2</v>
      </c>
      <c r="Q15" s="8">
        <f t="shared" si="2"/>
        <v>2</v>
      </c>
      <c r="R15" s="79"/>
      <c r="S15" s="15">
        <v>45097.374999305554</v>
      </c>
      <c r="T15" s="36">
        <v>2</v>
      </c>
      <c r="U15" s="36">
        <v>3</v>
      </c>
      <c r="V15" s="36"/>
      <c r="W15" s="8">
        <f t="shared" si="3"/>
        <v>5</v>
      </c>
      <c r="Y15" s="12" t="s">
        <v>5</v>
      </c>
      <c r="Z15" s="12" t="s">
        <v>4</v>
      </c>
      <c r="AA15" s="6">
        <f>V51</f>
        <v>10</v>
      </c>
    </row>
    <row r="16" spans="1:27" x14ac:dyDescent="0.25">
      <c r="A16" s="15">
        <v>45097.385415914352</v>
      </c>
      <c r="B16" s="36"/>
      <c r="C16" s="36"/>
      <c r="D16" s="36"/>
      <c r="E16" s="8">
        <f t="shared" si="0"/>
        <v>0</v>
      </c>
      <c r="G16" s="15">
        <v>45097.385415914352</v>
      </c>
      <c r="H16" s="36"/>
      <c r="I16" s="36">
        <v>1</v>
      </c>
      <c r="J16" s="36"/>
      <c r="K16" s="8">
        <f t="shared" si="1"/>
        <v>1</v>
      </c>
      <c r="L16" s="82"/>
      <c r="M16" s="15">
        <v>45097.385415914352</v>
      </c>
      <c r="N16" s="36"/>
      <c r="O16" s="36"/>
      <c r="P16" s="36"/>
      <c r="Q16" s="8">
        <f t="shared" si="2"/>
        <v>0</v>
      </c>
      <c r="R16" s="79"/>
      <c r="S16" s="15">
        <v>45097.385415914352</v>
      </c>
      <c r="T16" s="36">
        <v>2</v>
      </c>
      <c r="U16" s="36">
        <v>1</v>
      </c>
      <c r="V16" s="36"/>
      <c r="W16" s="8">
        <f t="shared" si="3"/>
        <v>3</v>
      </c>
    </row>
    <row r="17" spans="1:32" x14ac:dyDescent="0.25">
      <c r="A17" s="15">
        <v>45097.395832523151</v>
      </c>
      <c r="B17" s="36"/>
      <c r="C17" s="36"/>
      <c r="D17" s="36"/>
      <c r="E17" s="8">
        <f t="shared" si="0"/>
        <v>0</v>
      </c>
      <c r="G17" s="15">
        <v>45097.395832523151</v>
      </c>
      <c r="H17" s="36"/>
      <c r="I17" s="36">
        <v>2</v>
      </c>
      <c r="J17" s="36"/>
      <c r="K17" s="8">
        <f t="shared" si="1"/>
        <v>2</v>
      </c>
      <c r="L17" s="82"/>
      <c r="M17" s="15">
        <v>45097.395832523151</v>
      </c>
      <c r="N17" s="36"/>
      <c r="O17" s="36">
        <v>1</v>
      </c>
      <c r="P17" s="36"/>
      <c r="Q17" s="8">
        <f t="shared" si="2"/>
        <v>1</v>
      </c>
      <c r="R17" s="79"/>
      <c r="S17" s="15">
        <v>45097.395832523151</v>
      </c>
      <c r="T17" s="36">
        <v>1</v>
      </c>
      <c r="U17" s="36"/>
      <c r="V17" s="36">
        <v>1</v>
      </c>
      <c r="W17" s="8">
        <f t="shared" si="3"/>
        <v>2</v>
      </c>
      <c r="Y17" s="71" t="s">
        <v>8</v>
      </c>
      <c r="Z17" s="73"/>
      <c r="AA17" s="11" t="s">
        <v>2</v>
      </c>
      <c r="AB17" s="11" t="s">
        <v>3</v>
      </c>
    </row>
    <row r="18" spans="1:32" x14ac:dyDescent="0.25">
      <c r="A18" s="15">
        <v>45097.406249131942</v>
      </c>
      <c r="B18" s="36"/>
      <c r="C18" s="36"/>
      <c r="D18" s="36"/>
      <c r="E18" s="8">
        <f t="shared" si="0"/>
        <v>0</v>
      </c>
      <c r="G18" s="15">
        <v>45097.406249131942</v>
      </c>
      <c r="H18" s="36"/>
      <c r="I18" s="36">
        <v>2</v>
      </c>
      <c r="J18" s="36"/>
      <c r="K18" s="8">
        <f t="shared" si="1"/>
        <v>2</v>
      </c>
      <c r="L18" s="82"/>
      <c r="M18" s="15">
        <v>45097.406249131942</v>
      </c>
      <c r="N18" s="36"/>
      <c r="O18" s="36"/>
      <c r="P18" s="36">
        <v>3</v>
      </c>
      <c r="Q18" s="8">
        <f t="shared" si="2"/>
        <v>3</v>
      </c>
      <c r="R18" s="79"/>
      <c r="S18" s="15">
        <v>45097.406249131942</v>
      </c>
      <c r="T18" s="36">
        <v>1</v>
      </c>
      <c r="U18" s="36"/>
      <c r="V18" s="36"/>
      <c r="W18" s="8">
        <f t="shared" si="3"/>
        <v>1</v>
      </c>
      <c r="Y18" s="11" t="s">
        <v>9</v>
      </c>
      <c r="Z18" s="11" t="s">
        <v>10</v>
      </c>
      <c r="AA18" s="2" t="s">
        <v>0</v>
      </c>
      <c r="AB18" s="2" t="s">
        <v>0</v>
      </c>
    </row>
    <row r="19" spans="1:32" x14ac:dyDescent="0.25">
      <c r="A19" s="15">
        <v>45097.41666574074</v>
      </c>
      <c r="B19" s="36">
        <v>1</v>
      </c>
      <c r="C19" s="36"/>
      <c r="D19" s="36"/>
      <c r="E19" s="8">
        <f t="shared" si="0"/>
        <v>1</v>
      </c>
      <c r="G19" s="15">
        <v>45097.41666574074</v>
      </c>
      <c r="H19" s="36"/>
      <c r="I19" s="36"/>
      <c r="J19" s="36"/>
      <c r="K19" s="8">
        <f t="shared" si="1"/>
        <v>0</v>
      </c>
      <c r="L19" s="82"/>
      <c r="M19" s="15">
        <v>45097.41666574074</v>
      </c>
      <c r="N19" s="36"/>
      <c r="O19" s="36">
        <v>1</v>
      </c>
      <c r="P19" s="36">
        <v>1</v>
      </c>
      <c r="Q19" s="8">
        <f t="shared" si="2"/>
        <v>2</v>
      </c>
      <c r="R19" s="79"/>
      <c r="S19" s="15">
        <v>45097.41666574074</v>
      </c>
      <c r="T19" s="36">
        <v>2</v>
      </c>
      <c r="U19" s="36"/>
      <c r="V19" s="36">
        <v>2</v>
      </c>
      <c r="W19" s="8">
        <f t="shared" si="3"/>
        <v>4</v>
      </c>
      <c r="Y19" s="12" t="s">
        <v>101</v>
      </c>
      <c r="Z19" s="12" t="s">
        <v>4</v>
      </c>
      <c r="AA19" s="6">
        <f>SUMIF($Y$4:$Y$15,$Z19,AA$4:AA$15)</f>
        <v>17</v>
      </c>
      <c r="AB19" s="6">
        <f>SUMIF($Z$4:$Z$15,$Z19,AA$4:AA$15)</f>
        <v>31</v>
      </c>
    </row>
    <row r="20" spans="1:32" x14ac:dyDescent="0.25">
      <c r="A20" s="15">
        <v>45097.427082349539</v>
      </c>
      <c r="B20" s="36">
        <v>1</v>
      </c>
      <c r="C20" s="36"/>
      <c r="D20" s="36"/>
      <c r="E20" s="8">
        <f t="shared" si="0"/>
        <v>1</v>
      </c>
      <c r="G20" s="15">
        <v>45097.427082349539</v>
      </c>
      <c r="H20" s="36"/>
      <c r="I20" s="36">
        <v>2</v>
      </c>
      <c r="J20" s="36"/>
      <c r="K20" s="8">
        <f t="shared" si="1"/>
        <v>2</v>
      </c>
      <c r="L20" s="82"/>
      <c r="M20" s="15">
        <v>45097.427082349539</v>
      </c>
      <c r="N20" s="36"/>
      <c r="O20" s="36"/>
      <c r="P20" s="36">
        <v>2</v>
      </c>
      <c r="Q20" s="8">
        <f t="shared" si="2"/>
        <v>2</v>
      </c>
      <c r="R20" s="79"/>
      <c r="S20" s="15">
        <v>45097.427082349539</v>
      </c>
      <c r="T20" s="36">
        <v>1</v>
      </c>
      <c r="U20" s="36">
        <v>1</v>
      </c>
      <c r="V20" s="36"/>
      <c r="W20" s="8">
        <f t="shared" si="3"/>
        <v>2</v>
      </c>
      <c r="Y20" s="12" t="s">
        <v>102</v>
      </c>
      <c r="Z20" s="12" t="s">
        <v>7</v>
      </c>
      <c r="AA20" s="6">
        <f>SUMIF($Y$4:$Y$15,$Z20,AA$4:AA$15)</f>
        <v>91</v>
      </c>
      <c r="AB20" s="6">
        <f>SUMIF($Z$4:$Z$15,$Z20,AA$4:AA$15)</f>
        <v>81</v>
      </c>
    </row>
    <row r="21" spans="1:32" x14ac:dyDescent="0.25">
      <c r="A21" s="15">
        <v>45097.43749895833</v>
      </c>
      <c r="B21" s="36"/>
      <c r="C21" s="36"/>
      <c r="D21" s="36"/>
      <c r="E21" s="8">
        <f t="shared" si="0"/>
        <v>0</v>
      </c>
      <c r="G21" s="15">
        <v>45097.43749895833</v>
      </c>
      <c r="H21" s="36"/>
      <c r="I21" s="36">
        <v>1</v>
      </c>
      <c r="J21" s="36"/>
      <c r="K21" s="8">
        <f t="shared" si="1"/>
        <v>1</v>
      </c>
      <c r="L21" s="82"/>
      <c r="M21" s="15">
        <v>45097.43749895833</v>
      </c>
      <c r="N21" s="36"/>
      <c r="O21" s="36"/>
      <c r="P21" s="36">
        <v>2</v>
      </c>
      <c r="Q21" s="8">
        <f t="shared" si="2"/>
        <v>2</v>
      </c>
      <c r="R21" s="79"/>
      <c r="S21" s="15">
        <v>45097.43749895833</v>
      </c>
      <c r="T21" s="36">
        <v>1</v>
      </c>
      <c r="U21" s="36">
        <v>2</v>
      </c>
      <c r="V21" s="36"/>
      <c r="W21" s="8">
        <f t="shared" si="3"/>
        <v>3</v>
      </c>
      <c r="Y21" s="12" t="s">
        <v>103</v>
      </c>
      <c r="Z21" s="12" t="s">
        <v>6</v>
      </c>
      <c r="AA21" s="6">
        <f>SUMIF($Y$4:$Y$15,$Z21,AA$4:AA$15)</f>
        <v>124</v>
      </c>
      <c r="AB21" s="6">
        <f>SUMIF($Z$4:$Z$15,$Z21,AA$4:AA$15)</f>
        <v>95</v>
      </c>
    </row>
    <row r="22" spans="1:32" x14ac:dyDescent="0.25">
      <c r="A22" s="15">
        <v>45097.447915567129</v>
      </c>
      <c r="B22" s="36"/>
      <c r="C22" s="36"/>
      <c r="D22" s="36"/>
      <c r="E22" s="8">
        <f t="shared" si="0"/>
        <v>0</v>
      </c>
      <c r="G22" s="15">
        <v>45097.447915567129</v>
      </c>
      <c r="H22" s="36"/>
      <c r="I22" s="36">
        <v>4</v>
      </c>
      <c r="J22" s="36"/>
      <c r="K22" s="8">
        <f t="shared" si="1"/>
        <v>4</v>
      </c>
      <c r="L22" s="82"/>
      <c r="M22" s="15">
        <v>45097.447915567129</v>
      </c>
      <c r="N22" s="36"/>
      <c r="O22" s="36"/>
      <c r="P22" s="36"/>
      <c r="Q22" s="8">
        <f t="shared" si="2"/>
        <v>0</v>
      </c>
      <c r="R22" s="79"/>
      <c r="S22" s="15">
        <v>45097.447915567129</v>
      </c>
      <c r="T22" s="36">
        <v>3</v>
      </c>
      <c r="U22" s="36"/>
      <c r="V22" s="36"/>
      <c r="W22" s="8">
        <f t="shared" si="3"/>
        <v>3</v>
      </c>
      <c r="Y22" s="12" t="s">
        <v>104</v>
      </c>
      <c r="Z22" s="12" t="s">
        <v>5</v>
      </c>
      <c r="AA22" s="6">
        <f>SUMIF($Y$4:$Y$15,$Z22,AA$4:AA$15)</f>
        <v>156</v>
      </c>
      <c r="AB22" s="6">
        <f>SUMIF($Z$4:$Z$15,$Z22,AA$4:AA$15)</f>
        <v>181</v>
      </c>
    </row>
    <row r="23" spans="1:32" x14ac:dyDescent="0.25">
      <c r="A23" s="15">
        <v>45097.458332175927</v>
      </c>
      <c r="B23" s="36"/>
      <c r="C23" s="36"/>
      <c r="D23" s="36">
        <v>1</v>
      </c>
      <c r="E23" s="8">
        <f t="shared" si="0"/>
        <v>1</v>
      </c>
      <c r="G23" s="15">
        <v>45097.458332175927</v>
      </c>
      <c r="H23" s="36"/>
      <c r="I23" s="36"/>
      <c r="J23" s="36"/>
      <c r="K23" s="8">
        <f t="shared" si="1"/>
        <v>0</v>
      </c>
      <c r="L23" s="82"/>
      <c r="M23" s="15">
        <v>45097.458332175927</v>
      </c>
      <c r="N23" s="36"/>
      <c r="O23" s="36">
        <v>1</v>
      </c>
      <c r="P23" s="36">
        <v>1</v>
      </c>
      <c r="Q23" s="8">
        <f t="shared" si="2"/>
        <v>2</v>
      </c>
      <c r="R23" s="79"/>
      <c r="S23" s="15">
        <v>45097.458332175927</v>
      </c>
      <c r="T23" s="36"/>
      <c r="U23" s="36">
        <v>1</v>
      </c>
      <c r="V23" s="36"/>
      <c r="W23" s="8">
        <f t="shared" si="3"/>
        <v>1</v>
      </c>
    </row>
    <row r="24" spans="1:32" x14ac:dyDescent="0.25">
      <c r="A24" s="15">
        <v>45097.468748784719</v>
      </c>
      <c r="B24" s="36"/>
      <c r="C24" s="36"/>
      <c r="D24" s="36"/>
      <c r="E24" s="8">
        <f t="shared" si="0"/>
        <v>0</v>
      </c>
      <c r="G24" s="15">
        <v>45097.468748784719</v>
      </c>
      <c r="H24" s="36"/>
      <c r="I24" s="36">
        <v>1</v>
      </c>
      <c r="J24" s="36"/>
      <c r="K24" s="8">
        <f t="shared" si="1"/>
        <v>1</v>
      </c>
      <c r="L24" s="82"/>
      <c r="M24" s="15">
        <v>45097.468748784719</v>
      </c>
      <c r="N24" s="36"/>
      <c r="O24" s="36"/>
      <c r="P24" s="36">
        <v>2</v>
      </c>
      <c r="Q24" s="8">
        <f t="shared" si="2"/>
        <v>2</v>
      </c>
      <c r="R24" s="79"/>
      <c r="S24" s="15">
        <v>45097.468748784719</v>
      </c>
      <c r="T24" s="36">
        <v>1</v>
      </c>
      <c r="U24" s="36">
        <v>2</v>
      </c>
      <c r="V24" s="36"/>
      <c r="W24" s="8">
        <f t="shared" si="3"/>
        <v>3</v>
      </c>
      <c r="Y24" s="71" t="s">
        <v>11</v>
      </c>
      <c r="Z24" s="72"/>
      <c r="AA24" s="72"/>
      <c r="AB24" s="72"/>
      <c r="AC24" s="72"/>
      <c r="AD24" s="72"/>
      <c r="AE24" s="72"/>
      <c r="AF24" s="73"/>
    </row>
    <row r="25" spans="1:32" x14ac:dyDescent="0.25">
      <c r="A25" s="15">
        <v>45097.479165393517</v>
      </c>
      <c r="B25" s="36"/>
      <c r="C25" s="36"/>
      <c r="D25" s="36"/>
      <c r="E25" s="8">
        <f t="shared" si="0"/>
        <v>0</v>
      </c>
      <c r="G25" s="15">
        <v>45097.479165393517</v>
      </c>
      <c r="H25" s="36"/>
      <c r="I25" s="36"/>
      <c r="J25" s="36">
        <v>1</v>
      </c>
      <c r="K25" s="8">
        <f t="shared" si="1"/>
        <v>1</v>
      </c>
      <c r="L25" s="82"/>
      <c r="M25" s="15">
        <v>45097.479165393517</v>
      </c>
      <c r="N25" s="36"/>
      <c r="O25" s="36"/>
      <c r="P25" s="36"/>
      <c r="Q25" s="8">
        <f t="shared" si="2"/>
        <v>0</v>
      </c>
      <c r="R25" s="79"/>
      <c r="S25" s="15">
        <v>45097.479165393517</v>
      </c>
      <c r="T25" s="36">
        <v>2</v>
      </c>
      <c r="U25" s="36">
        <v>2</v>
      </c>
      <c r="V25" s="36">
        <v>1</v>
      </c>
      <c r="W25" s="8">
        <f t="shared" si="3"/>
        <v>5</v>
      </c>
      <c r="Y25" s="17" t="s">
        <v>2</v>
      </c>
      <c r="Z25" s="71" t="s">
        <v>12</v>
      </c>
      <c r="AA25" s="73"/>
      <c r="AB25" s="2" t="str">
        <f>Y26</f>
        <v>R1 - ZÁPAD</v>
      </c>
      <c r="AC25" s="2" t="str">
        <f>Y27</f>
        <v>R2 - JIH</v>
      </c>
      <c r="AD25" s="2" t="str">
        <f>Y28</f>
        <v>R3 - VÝCHOD</v>
      </c>
      <c r="AE25" s="2" t="str">
        <f>Y29</f>
        <v>R4 - SEVER</v>
      </c>
      <c r="AF25" s="14" t="s">
        <v>2</v>
      </c>
    </row>
    <row r="26" spans="1:32" x14ac:dyDescent="0.25">
      <c r="A26" s="15">
        <v>45097.489582002316</v>
      </c>
      <c r="B26" s="36"/>
      <c r="C26" s="36"/>
      <c r="D26" s="36">
        <v>1</v>
      </c>
      <c r="E26" s="8">
        <f t="shared" si="0"/>
        <v>1</v>
      </c>
      <c r="G26" s="15">
        <v>45097.489582002316</v>
      </c>
      <c r="H26" s="36"/>
      <c r="I26" s="36"/>
      <c r="J26" s="36"/>
      <c r="K26" s="8">
        <f t="shared" si="1"/>
        <v>0</v>
      </c>
      <c r="L26" s="82"/>
      <c r="M26" s="15">
        <v>45097.489582002316</v>
      </c>
      <c r="N26" s="36"/>
      <c r="O26" s="36"/>
      <c r="P26" s="36"/>
      <c r="Q26" s="8">
        <f t="shared" si="2"/>
        <v>0</v>
      </c>
      <c r="R26" s="79"/>
      <c r="S26" s="15">
        <v>45097.489582002316</v>
      </c>
      <c r="T26" s="36">
        <v>2</v>
      </c>
      <c r="U26" s="36">
        <v>1</v>
      </c>
      <c r="V26" s="36"/>
      <c r="W26" s="8">
        <f t="shared" si="3"/>
        <v>3</v>
      </c>
      <c r="Y26" s="18" t="str">
        <f>A1</f>
        <v>R1 - ZÁPAD</v>
      </c>
      <c r="Z26" s="32" t="str">
        <f>A2</f>
        <v>MK - Ve Stodolách</v>
      </c>
      <c r="AA26" s="33"/>
      <c r="AB26" s="7">
        <v>0</v>
      </c>
      <c r="AC26" s="7">
        <f>AA6</f>
        <v>4</v>
      </c>
      <c r="AD26" s="7">
        <f>AA5</f>
        <v>6</v>
      </c>
      <c r="AE26" s="7">
        <f>AA4</f>
        <v>7</v>
      </c>
      <c r="AF26" s="19">
        <f>SUM(AB26:AE26)</f>
        <v>17</v>
      </c>
    </row>
    <row r="27" spans="1:32" x14ac:dyDescent="0.25">
      <c r="A27" s="15">
        <v>45097.499998611114</v>
      </c>
      <c r="B27" s="36">
        <v>1</v>
      </c>
      <c r="C27" s="36"/>
      <c r="D27" s="36"/>
      <c r="E27" s="8">
        <f t="shared" si="0"/>
        <v>1</v>
      </c>
      <c r="G27" s="15">
        <v>45097.499998611114</v>
      </c>
      <c r="H27" s="36"/>
      <c r="I27" s="36">
        <v>1</v>
      </c>
      <c r="J27" s="36">
        <v>1</v>
      </c>
      <c r="K27" s="8">
        <f t="shared" si="1"/>
        <v>2</v>
      </c>
      <c r="L27" s="82"/>
      <c r="M27" s="15">
        <v>45097.499998611114</v>
      </c>
      <c r="N27" s="36">
        <v>1</v>
      </c>
      <c r="O27" s="36"/>
      <c r="P27" s="36"/>
      <c r="Q27" s="8">
        <f t="shared" si="2"/>
        <v>1</v>
      </c>
      <c r="R27" s="79"/>
      <c r="S27" s="15">
        <v>45097.499998611114</v>
      </c>
      <c r="T27" s="36">
        <v>3</v>
      </c>
      <c r="U27" s="36">
        <v>1</v>
      </c>
      <c r="V27" s="36">
        <v>1</v>
      </c>
      <c r="W27" s="8">
        <f t="shared" si="3"/>
        <v>5</v>
      </c>
      <c r="Y27" s="18" t="str">
        <f>G1</f>
        <v>R2 - JIH</v>
      </c>
      <c r="Z27" s="32" t="str">
        <f>G2</f>
        <v>III/12243 - Budějovická</v>
      </c>
      <c r="AA27" s="33"/>
      <c r="AB27" s="7">
        <f>AA7</f>
        <v>3</v>
      </c>
      <c r="AC27" s="7">
        <v>0</v>
      </c>
      <c r="AD27" s="7">
        <f>AA9</f>
        <v>10</v>
      </c>
      <c r="AE27" s="7">
        <f>AA8</f>
        <v>78</v>
      </c>
      <c r="AF27" s="19">
        <f>SUM(AB27:AE27)</f>
        <v>91</v>
      </c>
    </row>
    <row r="28" spans="1:32" x14ac:dyDescent="0.25">
      <c r="A28" s="15">
        <v>45097.510415219906</v>
      </c>
      <c r="B28" s="36"/>
      <c r="C28" s="36"/>
      <c r="D28" s="36"/>
      <c r="E28" s="8">
        <f t="shared" si="0"/>
        <v>0</v>
      </c>
      <c r="G28" s="15">
        <v>45097.510415219906</v>
      </c>
      <c r="H28" s="36"/>
      <c r="I28" s="36"/>
      <c r="J28" s="36"/>
      <c r="K28" s="8">
        <f t="shared" si="1"/>
        <v>0</v>
      </c>
      <c r="L28" s="82"/>
      <c r="M28" s="15">
        <v>45097.510415219906</v>
      </c>
      <c r="N28" s="36"/>
      <c r="O28" s="36">
        <v>1</v>
      </c>
      <c r="P28" s="36"/>
      <c r="Q28" s="8">
        <f t="shared" si="2"/>
        <v>1</v>
      </c>
      <c r="R28" s="79"/>
      <c r="S28" s="15">
        <v>45097.510415219906</v>
      </c>
      <c r="T28" s="36">
        <v>2</v>
      </c>
      <c r="U28" s="36">
        <v>2</v>
      </c>
      <c r="V28" s="36"/>
      <c r="W28" s="8">
        <f t="shared" si="3"/>
        <v>4</v>
      </c>
      <c r="Y28" s="18" t="str">
        <f>M1</f>
        <v>R3 - VÝCHOD</v>
      </c>
      <c r="Z28" s="32" t="str">
        <f>M2</f>
        <v>III/12231 - Radomilická</v>
      </c>
      <c r="AA28" s="33"/>
      <c r="AB28" s="4">
        <f>AA11</f>
        <v>18</v>
      </c>
      <c r="AC28" s="4">
        <f>AA10</f>
        <v>10</v>
      </c>
      <c r="AD28" s="4">
        <v>0</v>
      </c>
      <c r="AE28" s="4">
        <f>AA12</f>
        <v>96</v>
      </c>
      <c r="AF28" s="19">
        <f>SUM(AB28:AE28)</f>
        <v>124</v>
      </c>
    </row>
    <row r="29" spans="1:32" x14ac:dyDescent="0.25">
      <c r="A29" s="15">
        <v>45097.520831828704</v>
      </c>
      <c r="B29" s="36"/>
      <c r="C29" s="36"/>
      <c r="D29" s="36"/>
      <c r="E29" s="8">
        <f t="shared" si="0"/>
        <v>0</v>
      </c>
      <c r="G29" s="15">
        <v>45097.520831828704</v>
      </c>
      <c r="H29" s="36"/>
      <c r="I29" s="36">
        <v>1</v>
      </c>
      <c r="J29" s="36"/>
      <c r="K29" s="8">
        <f t="shared" si="1"/>
        <v>1</v>
      </c>
      <c r="L29" s="82"/>
      <c r="M29" s="15">
        <v>45097.520831828704</v>
      </c>
      <c r="N29" s="36"/>
      <c r="O29" s="36"/>
      <c r="P29" s="36">
        <v>4</v>
      </c>
      <c r="Q29" s="8">
        <f t="shared" si="2"/>
        <v>4</v>
      </c>
      <c r="R29" s="79"/>
      <c r="S29" s="15">
        <v>45097.520831828704</v>
      </c>
      <c r="T29" s="36">
        <v>2</v>
      </c>
      <c r="U29" s="36">
        <v>1</v>
      </c>
      <c r="V29" s="36"/>
      <c r="W29" s="8">
        <f t="shared" si="3"/>
        <v>3</v>
      </c>
      <c r="Y29" s="18" t="str">
        <f>S1</f>
        <v>R4 - SEVER</v>
      </c>
      <c r="Z29" s="32" t="str">
        <f>S2</f>
        <v>III/12243 - Budějovická</v>
      </c>
      <c r="AA29" s="33"/>
      <c r="AB29" s="4">
        <f>AA15</f>
        <v>10</v>
      </c>
      <c r="AC29" s="4">
        <f>AA14</f>
        <v>67</v>
      </c>
      <c r="AD29" s="4">
        <f>AA13</f>
        <v>79</v>
      </c>
      <c r="AE29" s="4">
        <v>0</v>
      </c>
      <c r="AF29" s="19">
        <f>SUM(AB29:AE29)</f>
        <v>156</v>
      </c>
    </row>
    <row r="30" spans="1:32" x14ac:dyDescent="0.25">
      <c r="A30" s="15">
        <v>45097.531248437503</v>
      </c>
      <c r="B30" s="36"/>
      <c r="C30" s="36"/>
      <c r="D30" s="36"/>
      <c r="E30" s="8">
        <f t="shared" si="0"/>
        <v>0</v>
      </c>
      <c r="G30" s="15">
        <v>45097.531248437503</v>
      </c>
      <c r="H30" s="36"/>
      <c r="I30" s="36">
        <v>2</v>
      </c>
      <c r="J30" s="36"/>
      <c r="K30" s="8">
        <f t="shared" si="1"/>
        <v>2</v>
      </c>
      <c r="L30" s="82"/>
      <c r="M30" s="15">
        <v>45097.531248437503</v>
      </c>
      <c r="N30" s="36"/>
      <c r="O30" s="36"/>
      <c r="P30" s="36">
        <v>5</v>
      </c>
      <c r="Q30" s="8">
        <f t="shared" si="2"/>
        <v>5</v>
      </c>
      <c r="R30" s="79"/>
      <c r="S30" s="15">
        <v>45097.531248437503</v>
      </c>
      <c r="T30" s="36">
        <v>2</v>
      </c>
      <c r="U30" s="36">
        <v>4</v>
      </c>
      <c r="V30" s="36"/>
      <c r="W30" s="8">
        <f t="shared" si="3"/>
        <v>6</v>
      </c>
      <c r="Y30" s="68" t="s">
        <v>3</v>
      </c>
      <c r="Z30" s="69"/>
      <c r="AA30" s="70"/>
      <c r="AB30" s="20">
        <f>SUM(AB26:AB29)</f>
        <v>31</v>
      </c>
      <c r="AC30" s="21">
        <f t="shared" ref="AC30:AD30" si="4">SUM(AC26:AC29)</f>
        <v>81</v>
      </c>
      <c r="AD30" s="21">
        <f t="shared" si="4"/>
        <v>95</v>
      </c>
      <c r="AE30" s="21">
        <f>SUM(AE26:AE29)</f>
        <v>181</v>
      </c>
      <c r="AF30" s="22">
        <f>SUM(AF26:AF29)</f>
        <v>388</v>
      </c>
    </row>
    <row r="31" spans="1:32" x14ac:dyDescent="0.25">
      <c r="A31" s="15">
        <v>45097.541665046294</v>
      </c>
      <c r="B31" s="36"/>
      <c r="C31" s="36"/>
      <c r="D31" s="36"/>
      <c r="E31" s="8">
        <f t="shared" si="0"/>
        <v>0</v>
      </c>
      <c r="G31" s="15">
        <v>45097.541665046294</v>
      </c>
      <c r="H31" s="36"/>
      <c r="I31" s="36">
        <v>2</v>
      </c>
      <c r="J31" s="36"/>
      <c r="K31" s="8">
        <f t="shared" si="1"/>
        <v>2</v>
      </c>
      <c r="L31" s="82"/>
      <c r="M31" s="15">
        <v>45097.541665046294</v>
      </c>
      <c r="N31" s="36"/>
      <c r="O31" s="36"/>
      <c r="P31" s="36">
        <v>3</v>
      </c>
      <c r="Q31" s="8">
        <f t="shared" si="2"/>
        <v>3</v>
      </c>
      <c r="R31" s="79"/>
      <c r="S31" s="15">
        <v>45097.541665046294</v>
      </c>
      <c r="T31" s="36"/>
      <c r="U31" s="36">
        <v>1</v>
      </c>
      <c r="V31" s="36"/>
      <c r="W31" s="8">
        <f t="shared" si="3"/>
        <v>1</v>
      </c>
      <c r="Y31"/>
      <c r="Z31"/>
    </row>
    <row r="32" spans="1:32" x14ac:dyDescent="0.25">
      <c r="A32" s="15">
        <v>45097.552081655092</v>
      </c>
      <c r="B32" s="36">
        <v>1</v>
      </c>
      <c r="C32" s="36"/>
      <c r="D32" s="36"/>
      <c r="E32" s="8">
        <f t="shared" si="0"/>
        <v>1</v>
      </c>
      <c r="G32" s="15">
        <v>45097.552081655092</v>
      </c>
      <c r="H32" s="36"/>
      <c r="I32" s="36">
        <v>1</v>
      </c>
      <c r="J32" s="36"/>
      <c r="K32" s="8">
        <f t="shared" si="1"/>
        <v>1</v>
      </c>
      <c r="L32" s="82"/>
      <c r="M32" s="15">
        <v>45097.552081655092</v>
      </c>
      <c r="N32" s="36"/>
      <c r="O32" s="36"/>
      <c r="P32" s="36">
        <v>2</v>
      </c>
      <c r="Q32" s="8">
        <f t="shared" si="2"/>
        <v>2</v>
      </c>
      <c r="R32" s="79"/>
      <c r="S32" s="15">
        <v>45097.552081655092</v>
      </c>
      <c r="T32" s="36">
        <v>2</v>
      </c>
      <c r="U32" s="36">
        <v>2</v>
      </c>
      <c r="V32" s="36">
        <v>1</v>
      </c>
      <c r="W32" s="8">
        <f t="shared" si="3"/>
        <v>5</v>
      </c>
      <c r="Y32" s="51"/>
      <c r="Z32" s="51"/>
      <c r="AA32" s="28"/>
    </row>
    <row r="33" spans="1:27" x14ac:dyDescent="0.25">
      <c r="A33" s="15">
        <v>45097.562498263891</v>
      </c>
      <c r="B33" s="36">
        <v>1</v>
      </c>
      <c r="C33" s="36">
        <v>1</v>
      </c>
      <c r="D33" s="36"/>
      <c r="E33" s="8">
        <f t="shared" si="0"/>
        <v>2</v>
      </c>
      <c r="G33" s="15">
        <v>45097.562498263891</v>
      </c>
      <c r="H33" s="36"/>
      <c r="I33" s="36"/>
      <c r="J33" s="36"/>
      <c r="K33" s="8">
        <f t="shared" si="1"/>
        <v>0</v>
      </c>
      <c r="L33" s="82"/>
      <c r="M33" s="15">
        <v>45097.562498263891</v>
      </c>
      <c r="N33" s="36">
        <v>2</v>
      </c>
      <c r="O33" s="36">
        <v>2</v>
      </c>
      <c r="P33" s="36">
        <v>3</v>
      </c>
      <c r="Q33" s="8">
        <f t="shared" si="2"/>
        <v>7</v>
      </c>
      <c r="R33" s="79"/>
      <c r="S33" s="15">
        <v>45097.562498263891</v>
      </c>
      <c r="T33" s="36"/>
      <c r="U33" s="36">
        <v>1</v>
      </c>
      <c r="V33" s="36"/>
      <c r="W33" s="8">
        <f t="shared" si="3"/>
        <v>1</v>
      </c>
      <c r="Y33" s="28"/>
      <c r="Z33" s="28"/>
      <c r="AA33" s="28"/>
    </row>
    <row r="34" spans="1:27" x14ac:dyDescent="0.25">
      <c r="A34" s="15">
        <v>45097.572914872682</v>
      </c>
      <c r="B34" s="36"/>
      <c r="C34" s="36"/>
      <c r="D34" s="36"/>
      <c r="E34" s="8">
        <f t="shared" si="0"/>
        <v>0</v>
      </c>
      <c r="G34" s="15">
        <v>45097.572914872682</v>
      </c>
      <c r="H34" s="36"/>
      <c r="I34" s="36">
        <v>1</v>
      </c>
      <c r="J34" s="36">
        <v>2</v>
      </c>
      <c r="K34" s="8">
        <f t="shared" si="1"/>
        <v>3</v>
      </c>
      <c r="L34" s="82"/>
      <c r="M34" s="15">
        <v>45097.572914872682</v>
      </c>
      <c r="N34" s="36">
        <v>1</v>
      </c>
      <c r="O34" s="36"/>
      <c r="P34" s="36">
        <v>1</v>
      </c>
      <c r="Q34" s="8">
        <f t="shared" si="2"/>
        <v>2</v>
      </c>
      <c r="R34" s="79"/>
      <c r="S34" s="15">
        <v>45097.572914872682</v>
      </c>
      <c r="T34" s="36">
        <v>1</v>
      </c>
      <c r="U34" s="36">
        <v>1</v>
      </c>
      <c r="V34" s="36">
        <v>1</v>
      </c>
      <c r="W34" s="8">
        <f t="shared" si="3"/>
        <v>3</v>
      </c>
      <c r="Y34" s="28"/>
      <c r="Z34" s="28"/>
      <c r="AA34" s="29"/>
    </row>
    <row r="35" spans="1:27" x14ac:dyDescent="0.25">
      <c r="A35" s="15">
        <v>45097.583331481481</v>
      </c>
      <c r="B35" s="36"/>
      <c r="C35" s="36"/>
      <c r="D35" s="36">
        <v>1</v>
      </c>
      <c r="E35" s="8">
        <f t="shared" si="0"/>
        <v>1</v>
      </c>
      <c r="G35" s="15">
        <v>45097.583331481481</v>
      </c>
      <c r="H35" s="36"/>
      <c r="I35" s="36"/>
      <c r="J35" s="36">
        <v>1</v>
      </c>
      <c r="K35" s="8">
        <f t="shared" si="1"/>
        <v>1</v>
      </c>
      <c r="L35" s="82"/>
      <c r="M35" s="15">
        <v>45097.583331481481</v>
      </c>
      <c r="N35" s="36"/>
      <c r="O35" s="36">
        <v>3</v>
      </c>
      <c r="P35" s="36">
        <v>8</v>
      </c>
      <c r="Q35" s="8">
        <f t="shared" si="2"/>
        <v>11</v>
      </c>
      <c r="R35" s="79"/>
      <c r="S35" s="15">
        <v>45097.583331481481</v>
      </c>
      <c r="T35" s="36"/>
      <c r="U35" s="36">
        <v>9</v>
      </c>
      <c r="V35" s="36"/>
      <c r="W35" s="8">
        <f t="shared" si="3"/>
        <v>9</v>
      </c>
      <c r="Y35" s="28"/>
      <c r="Z35" s="28"/>
      <c r="AA35" s="29"/>
    </row>
    <row r="36" spans="1:27" x14ac:dyDescent="0.25">
      <c r="A36" s="15">
        <v>45097.593748090279</v>
      </c>
      <c r="B36" s="36"/>
      <c r="C36" s="36">
        <v>1</v>
      </c>
      <c r="D36" s="36"/>
      <c r="E36" s="8">
        <f t="shared" si="0"/>
        <v>1</v>
      </c>
      <c r="G36" s="15">
        <v>45097.593748090279</v>
      </c>
      <c r="H36" s="36"/>
      <c r="I36" s="36"/>
      <c r="J36" s="36"/>
      <c r="K36" s="8">
        <f t="shared" si="1"/>
        <v>0</v>
      </c>
      <c r="L36" s="82"/>
      <c r="M36" s="15">
        <v>45097.593748090279</v>
      </c>
      <c r="N36" s="36"/>
      <c r="O36" s="36">
        <v>1</v>
      </c>
      <c r="P36" s="36">
        <v>3</v>
      </c>
      <c r="Q36" s="8">
        <f t="shared" si="2"/>
        <v>4</v>
      </c>
      <c r="R36" s="79"/>
      <c r="S36" s="15">
        <v>45097.593748090279</v>
      </c>
      <c r="T36" s="36">
        <v>1</v>
      </c>
      <c r="U36" s="36"/>
      <c r="V36" s="36"/>
      <c r="W36" s="8">
        <f t="shared" si="3"/>
        <v>1</v>
      </c>
      <c r="Y36" s="28"/>
      <c r="Z36" s="28"/>
      <c r="AA36" s="29"/>
    </row>
    <row r="37" spans="1:27" x14ac:dyDescent="0.25">
      <c r="A37" s="15">
        <v>45097.604164699071</v>
      </c>
      <c r="B37" s="36"/>
      <c r="C37" s="36"/>
      <c r="D37" s="36"/>
      <c r="E37" s="8">
        <f t="shared" si="0"/>
        <v>0</v>
      </c>
      <c r="G37" s="15">
        <v>45097.604164699071</v>
      </c>
      <c r="H37" s="36"/>
      <c r="I37" s="36">
        <v>2</v>
      </c>
      <c r="J37" s="36">
        <v>1</v>
      </c>
      <c r="K37" s="8">
        <f t="shared" si="1"/>
        <v>3</v>
      </c>
      <c r="L37" s="82"/>
      <c r="M37" s="15">
        <v>45097.604164699071</v>
      </c>
      <c r="N37" s="36"/>
      <c r="O37" s="36">
        <v>1</v>
      </c>
      <c r="P37" s="36">
        <v>3</v>
      </c>
      <c r="Q37" s="8">
        <f t="shared" si="2"/>
        <v>4</v>
      </c>
      <c r="R37" s="79"/>
      <c r="S37" s="15">
        <v>45097.604164699071</v>
      </c>
      <c r="T37" s="36">
        <v>1</v>
      </c>
      <c r="U37" s="36">
        <v>2</v>
      </c>
      <c r="V37" s="36"/>
      <c r="W37" s="8">
        <f t="shared" si="3"/>
        <v>3</v>
      </c>
      <c r="Y37" s="28"/>
      <c r="Z37" s="28"/>
      <c r="AA37" s="29"/>
    </row>
    <row r="38" spans="1:27" x14ac:dyDescent="0.25">
      <c r="A38" s="15">
        <v>45097.614581307869</v>
      </c>
      <c r="B38" s="36"/>
      <c r="C38" s="36"/>
      <c r="D38" s="36"/>
      <c r="E38" s="8">
        <f t="shared" si="0"/>
        <v>0</v>
      </c>
      <c r="G38" s="15">
        <v>45097.614581307869</v>
      </c>
      <c r="H38" s="36"/>
      <c r="I38" s="36"/>
      <c r="J38" s="36">
        <v>1</v>
      </c>
      <c r="K38" s="8">
        <f t="shared" si="1"/>
        <v>1</v>
      </c>
      <c r="L38" s="82"/>
      <c r="M38" s="15">
        <v>45097.614581307869</v>
      </c>
      <c r="N38" s="36">
        <v>1</v>
      </c>
      <c r="O38" s="36">
        <v>1</v>
      </c>
      <c r="P38" s="36">
        <v>1</v>
      </c>
      <c r="Q38" s="8">
        <f t="shared" si="2"/>
        <v>3</v>
      </c>
      <c r="R38" s="79"/>
      <c r="S38" s="15">
        <v>45097.614581307869</v>
      </c>
      <c r="T38" s="36">
        <v>4</v>
      </c>
      <c r="U38" s="36">
        <v>1</v>
      </c>
      <c r="V38" s="36"/>
      <c r="W38" s="8">
        <f t="shared" si="3"/>
        <v>5</v>
      </c>
    </row>
    <row r="39" spans="1:27" x14ac:dyDescent="0.25">
      <c r="A39" s="15">
        <v>45097.624997916668</v>
      </c>
      <c r="B39" s="36"/>
      <c r="C39" s="36"/>
      <c r="D39" s="36"/>
      <c r="E39" s="8">
        <f t="shared" si="0"/>
        <v>0</v>
      </c>
      <c r="G39" s="15">
        <v>45097.624997916668</v>
      </c>
      <c r="H39" s="36"/>
      <c r="I39" s="36">
        <v>3</v>
      </c>
      <c r="J39" s="36">
        <v>1</v>
      </c>
      <c r="K39" s="8">
        <f t="shared" si="1"/>
        <v>4</v>
      </c>
      <c r="L39" s="82"/>
      <c r="M39" s="15">
        <v>45097.624997916668</v>
      </c>
      <c r="N39" s="36">
        <v>1</v>
      </c>
      <c r="O39" s="36"/>
      <c r="P39" s="36">
        <v>2</v>
      </c>
      <c r="Q39" s="8">
        <f t="shared" si="2"/>
        <v>3</v>
      </c>
      <c r="R39" s="79"/>
      <c r="S39" s="15">
        <v>45097.624997916668</v>
      </c>
      <c r="T39" s="36">
        <v>3</v>
      </c>
      <c r="U39" s="36">
        <v>1</v>
      </c>
      <c r="V39" s="36"/>
      <c r="W39" s="8">
        <f t="shared" si="3"/>
        <v>4</v>
      </c>
    </row>
    <row r="40" spans="1:27" x14ac:dyDescent="0.25">
      <c r="A40" s="15">
        <v>45097.635414525466</v>
      </c>
      <c r="B40" s="36"/>
      <c r="C40" s="36"/>
      <c r="D40" s="36"/>
      <c r="E40" s="8">
        <f t="shared" si="0"/>
        <v>0</v>
      </c>
      <c r="G40" s="15">
        <v>45097.635414525466</v>
      </c>
      <c r="H40" s="36"/>
      <c r="I40" s="36">
        <v>2</v>
      </c>
      <c r="J40" s="36"/>
      <c r="K40" s="8">
        <f t="shared" si="1"/>
        <v>2</v>
      </c>
      <c r="L40" s="82"/>
      <c r="M40" s="15">
        <v>45097.635414525466</v>
      </c>
      <c r="N40" s="36"/>
      <c r="O40" s="36"/>
      <c r="P40" s="36">
        <v>1</v>
      </c>
      <c r="Q40" s="8">
        <f t="shared" si="2"/>
        <v>1</v>
      </c>
      <c r="R40" s="79"/>
      <c r="S40" s="15">
        <v>45097.635414525466</v>
      </c>
      <c r="T40" s="36">
        <v>1</v>
      </c>
      <c r="U40" s="36">
        <v>7</v>
      </c>
      <c r="V40" s="36"/>
      <c r="W40" s="8">
        <f t="shared" si="3"/>
        <v>8</v>
      </c>
    </row>
    <row r="41" spans="1:27" x14ac:dyDescent="0.25">
      <c r="A41" s="15">
        <v>45097.645831134258</v>
      </c>
      <c r="B41" s="36"/>
      <c r="C41" s="36"/>
      <c r="D41" s="36"/>
      <c r="E41" s="8">
        <f t="shared" si="0"/>
        <v>0</v>
      </c>
      <c r="G41" s="15">
        <v>45097.645831134258</v>
      </c>
      <c r="H41" s="36"/>
      <c r="I41" s="36">
        <v>1</v>
      </c>
      <c r="J41" s="36"/>
      <c r="K41" s="8">
        <f t="shared" si="1"/>
        <v>1</v>
      </c>
      <c r="L41" s="82"/>
      <c r="M41" s="15">
        <v>45097.645831134258</v>
      </c>
      <c r="N41" s="36"/>
      <c r="O41" s="36"/>
      <c r="P41" s="36">
        <v>3</v>
      </c>
      <c r="Q41" s="8">
        <f t="shared" si="2"/>
        <v>3</v>
      </c>
      <c r="R41" s="79"/>
      <c r="S41" s="15">
        <v>45097.645831134258</v>
      </c>
      <c r="T41" s="36">
        <v>4</v>
      </c>
      <c r="U41" s="36">
        <v>2</v>
      </c>
      <c r="V41" s="36"/>
      <c r="W41" s="8">
        <f t="shared" si="3"/>
        <v>6</v>
      </c>
    </row>
    <row r="42" spans="1:27" x14ac:dyDescent="0.25">
      <c r="A42" s="15">
        <v>45097.656247743056</v>
      </c>
      <c r="B42" s="36"/>
      <c r="C42" s="36"/>
      <c r="D42" s="36"/>
      <c r="E42" s="8">
        <f t="shared" si="0"/>
        <v>0</v>
      </c>
      <c r="G42" s="15">
        <v>45097.656247743056</v>
      </c>
      <c r="H42" s="36"/>
      <c r="I42" s="36">
        <v>1</v>
      </c>
      <c r="J42" s="36"/>
      <c r="K42" s="8">
        <f t="shared" si="1"/>
        <v>1</v>
      </c>
      <c r="L42" s="82"/>
      <c r="M42" s="15">
        <v>45097.656247743056</v>
      </c>
      <c r="N42" s="36"/>
      <c r="O42" s="36"/>
      <c r="P42" s="36"/>
      <c r="Q42" s="8">
        <f t="shared" si="2"/>
        <v>0</v>
      </c>
      <c r="R42" s="79"/>
      <c r="S42" s="15">
        <v>45097.656247743056</v>
      </c>
      <c r="T42" s="36">
        <v>2</v>
      </c>
      <c r="U42" s="36">
        <v>1</v>
      </c>
      <c r="V42" s="36"/>
      <c r="W42" s="8">
        <f t="shared" si="3"/>
        <v>3</v>
      </c>
    </row>
    <row r="43" spans="1:27" x14ac:dyDescent="0.25">
      <c r="A43" s="15">
        <v>45097.666664351855</v>
      </c>
      <c r="B43" s="36"/>
      <c r="C43" s="36"/>
      <c r="D43" s="36"/>
      <c r="E43" s="8">
        <f t="shared" si="0"/>
        <v>0</v>
      </c>
      <c r="G43" s="15">
        <v>45097.666664351855</v>
      </c>
      <c r="H43" s="36"/>
      <c r="I43" s="36"/>
      <c r="J43" s="36"/>
      <c r="K43" s="8">
        <f t="shared" si="1"/>
        <v>0</v>
      </c>
      <c r="L43" s="82"/>
      <c r="M43" s="15">
        <v>45097.666664351855</v>
      </c>
      <c r="N43" s="36"/>
      <c r="O43" s="36"/>
      <c r="P43" s="36">
        <v>3</v>
      </c>
      <c r="Q43" s="8">
        <f t="shared" si="2"/>
        <v>3</v>
      </c>
      <c r="R43" s="79"/>
      <c r="S43" s="15">
        <v>45097.666664351855</v>
      </c>
      <c r="T43" s="36">
        <v>2</v>
      </c>
      <c r="U43" s="36"/>
      <c r="V43" s="36"/>
      <c r="W43" s="8">
        <f t="shared" si="3"/>
        <v>2</v>
      </c>
    </row>
    <row r="44" spans="1:27" x14ac:dyDescent="0.25">
      <c r="A44" s="15">
        <v>45097.677080960646</v>
      </c>
      <c r="B44" s="36"/>
      <c r="C44" s="36">
        <v>1</v>
      </c>
      <c r="D44" s="36"/>
      <c r="E44" s="8">
        <f t="shared" si="0"/>
        <v>1</v>
      </c>
      <c r="G44" s="15">
        <v>45097.677080960646</v>
      </c>
      <c r="H44" s="36">
        <v>2</v>
      </c>
      <c r="I44" s="36">
        <v>2</v>
      </c>
      <c r="J44" s="36"/>
      <c r="K44" s="8">
        <f t="shared" si="1"/>
        <v>4</v>
      </c>
      <c r="L44" s="82"/>
      <c r="M44" s="15">
        <v>45097.677080960646</v>
      </c>
      <c r="N44" s="36">
        <v>1</v>
      </c>
      <c r="O44" s="36">
        <v>1</v>
      </c>
      <c r="P44" s="36">
        <v>3</v>
      </c>
      <c r="Q44" s="8">
        <f t="shared" si="2"/>
        <v>5</v>
      </c>
      <c r="R44" s="79"/>
      <c r="S44" s="15">
        <v>45097.677080960646</v>
      </c>
      <c r="T44" s="36">
        <v>1</v>
      </c>
      <c r="U44" s="36">
        <v>1</v>
      </c>
      <c r="V44" s="36"/>
      <c r="W44" s="8">
        <f t="shared" si="3"/>
        <v>2</v>
      </c>
    </row>
    <row r="45" spans="1:27" x14ac:dyDescent="0.25">
      <c r="A45" s="15">
        <v>45097.687497569445</v>
      </c>
      <c r="B45" s="36"/>
      <c r="C45" s="36"/>
      <c r="D45" s="36"/>
      <c r="E45" s="8">
        <f t="shared" si="0"/>
        <v>0</v>
      </c>
      <c r="G45" s="15">
        <v>45097.687497569445</v>
      </c>
      <c r="H45" s="36"/>
      <c r="I45" s="36">
        <v>7</v>
      </c>
      <c r="J45" s="36"/>
      <c r="K45" s="8">
        <f t="shared" si="1"/>
        <v>7</v>
      </c>
      <c r="L45" s="82"/>
      <c r="M45" s="15">
        <v>45097.687497569445</v>
      </c>
      <c r="N45" s="36"/>
      <c r="O45" s="36">
        <v>3</v>
      </c>
      <c r="P45" s="36">
        <v>3</v>
      </c>
      <c r="Q45" s="8">
        <f t="shared" si="2"/>
        <v>6</v>
      </c>
      <c r="R45" s="79"/>
      <c r="S45" s="15">
        <v>45097.687497569445</v>
      </c>
      <c r="T45" s="36">
        <v>1</v>
      </c>
      <c r="U45" s="36">
        <v>1</v>
      </c>
      <c r="V45" s="36">
        <v>1</v>
      </c>
      <c r="W45" s="8">
        <f t="shared" si="3"/>
        <v>3</v>
      </c>
    </row>
    <row r="46" spans="1:27" x14ac:dyDescent="0.25">
      <c r="A46" s="15">
        <v>45097.697914178243</v>
      </c>
      <c r="B46" s="36"/>
      <c r="C46" s="36"/>
      <c r="D46" s="36"/>
      <c r="E46" s="8">
        <f t="shared" si="0"/>
        <v>0</v>
      </c>
      <c r="G46" s="15">
        <v>45097.697914178243</v>
      </c>
      <c r="H46" s="36"/>
      <c r="I46" s="36"/>
      <c r="J46" s="36"/>
      <c r="K46" s="8">
        <f t="shared" si="1"/>
        <v>0</v>
      </c>
      <c r="L46" s="82"/>
      <c r="M46" s="15">
        <v>45097.697914178243</v>
      </c>
      <c r="N46" s="36"/>
      <c r="O46" s="36"/>
      <c r="P46" s="36">
        <v>1</v>
      </c>
      <c r="Q46" s="8">
        <f t="shared" si="2"/>
        <v>1</v>
      </c>
      <c r="R46" s="79"/>
      <c r="S46" s="15">
        <v>45097.697914178243</v>
      </c>
      <c r="T46" s="36">
        <v>2</v>
      </c>
      <c r="U46" s="36">
        <v>1</v>
      </c>
      <c r="V46" s="36"/>
      <c r="W46" s="8">
        <f t="shared" si="3"/>
        <v>3</v>
      </c>
    </row>
    <row r="47" spans="1:27" x14ac:dyDescent="0.25">
      <c r="A47" s="15">
        <v>45097.708330787034</v>
      </c>
      <c r="B47" s="36"/>
      <c r="C47" s="36"/>
      <c r="D47" s="36"/>
      <c r="E47" s="8">
        <f t="shared" si="0"/>
        <v>0</v>
      </c>
      <c r="G47" s="15">
        <v>45097.708330787034</v>
      </c>
      <c r="H47" s="36"/>
      <c r="I47" s="36">
        <v>4</v>
      </c>
      <c r="J47" s="36"/>
      <c r="K47" s="8">
        <f t="shared" si="1"/>
        <v>4</v>
      </c>
      <c r="L47" s="82"/>
      <c r="M47" s="15">
        <v>45097.708330787034</v>
      </c>
      <c r="N47" s="36"/>
      <c r="O47" s="36"/>
      <c r="P47" s="36">
        <v>5</v>
      </c>
      <c r="Q47" s="8">
        <f t="shared" si="2"/>
        <v>5</v>
      </c>
      <c r="R47" s="79"/>
      <c r="S47" s="15">
        <v>45097.708330787034</v>
      </c>
      <c r="T47" s="36">
        <v>2</v>
      </c>
      <c r="U47" s="36">
        <v>1</v>
      </c>
      <c r="V47" s="36"/>
      <c r="W47" s="8">
        <f t="shared" si="3"/>
        <v>3</v>
      </c>
    </row>
    <row r="48" spans="1:27" x14ac:dyDescent="0.25">
      <c r="A48" s="15">
        <v>45097.718747395833</v>
      </c>
      <c r="B48" s="36"/>
      <c r="C48" s="36"/>
      <c r="D48" s="36"/>
      <c r="E48" s="8">
        <f t="shared" si="0"/>
        <v>0</v>
      </c>
      <c r="G48" s="15">
        <v>45097.718747395833</v>
      </c>
      <c r="H48" s="36"/>
      <c r="I48" s="36">
        <v>2</v>
      </c>
      <c r="J48" s="36"/>
      <c r="K48" s="8">
        <f t="shared" si="1"/>
        <v>2</v>
      </c>
      <c r="L48" s="82"/>
      <c r="M48" s="15">
        <v>45097.718747395833</v>
      </c>
      <c r="N48" s="36">
        <v>1</v>
      </c>
      <c r="O48" s="36"/>
      <c r="P48" s="36"/>
      <c r="Q48" s="8">
        <f t="shared" si="2"/>
        <v>1</v>
      </c>
      <c r="R48" s="79"/>
      <c r="S48" s="15">
        <v>45097.718747395833</v>
      </c>
      <c r="T48" s="36">
        <v>1</v>
      </c>
      <c r="U48" s="36">
        <v>1</v>
      </c>
      <c r="V48" s="36"/>
      <c r="W48" s="8">
        <f t="shared" si="3"/>
        <v>2</v>
      </c>
    </row>
    <row r="49" spans="1:23" x14ac:dyDescent="0.25">
      <c r="A49" s="15">
        <v>45097.729164004631</v>
      </c>
      <c r="B49" s="36"/>
      <c r="C49" s="36"/>
      <c r="D49" s="36"/>
      <c r="E49" s="8">
        <f t="shared" si="0"/>
        <v>0</v>
      </c>
      <c r="G49" s="15">
        <v>45097.729164004631</v>
      </c>
      <c r="H49" s="36"/>
      <c r="I49" s="36">
        <v>1</v>
      </c>
      <c r="J49" s="36">
        <v>1</v>
      </c>
      <c r="K49" s="8">
        <f t="shared" si="1"/>
        <v>2</v>
      </c>
      <c r="L49" s="82"/>
      <c r="M49" s="15">
        <v>45097.729164004631</v>
      </c>
      <c r="N49" s="36"/>
      <c r="O49" s="36">
        <v>1</v>
      </c>
      <c r="P49" s="36">
        <v>5</v>
      </c>
      <c r="Q49" s="8">
        <f t="shared" si="2"/>
        <v>6</v>
      </c>
      <c r="R49" s="79"/>
      <c r="S49" s="15">
        <v>45097.729164004631</v>
      </c>
      <c r="T49" s="36"/>
      <c r="U49" s="36">
        <v>1</v>
      </c>
      <c r="V49" s="36"/>
      <c r="W49" s="8">
        <f t="shared" si="3"/>
        <v>1</v>
      </c>
    </row>
    <row r="50" spans="1:23" x14ac:dyDescent="0.25">
      <c r="A50" s="15">
        <v>45097.739580613423</v>
      </c>
      <c r="B50" s="36"/>
      <c r="C50" s="36"/>
      <c r="D50" s="36"/>
      <c r="E50" s="8">
        <f t="shared" si="0"/>
        <v>0</v>
      </c>
      <c r="G50" s="15">
        <v>45097.739580613423</v>
      </c>
      <c r="H50" s="36"/>
      <c r="I50" s="36">
        <v>1</v>
      </c>
      <c r="J50" s="36"/>
      <c r="K50" s="8">
        <f t="shared" si="1"/>
        <v>1</v>
      </c>
      <c r="L50" s="82"/>
      <c r="M50" s="15">
        <v>45097.739580613423</v>
      </c>
      <c r="N50" s="36"/>
      <c r="O50" s="36"/>
      <c r="P50" s="36">
        <v>3</v>
      </c>
      <c r="Q50" s="8">
        <f t="shared" si="2"/>
        <v>3</v>
      </c>
      <c r="R50" s="79"/>
      <c r="S50" s="15">
        <v>45097.739580613423</v>
      </c>
      <c r="T50" s="36">
        <v>3</v>
      </c>
      <c r="U50" s="36">
        <v>1</v>
      </c>
      <c r="V50" s="36"/>
      <c r="W50" s="8">
        <f t="shared" si="3"/>
        <v>4</v>
      </c>
    </row>
    <row r="51" spans="1:23" x14ac:dyDescent="0.25">
      <c r="A51" s="12" t="s">
        <v>1</v>
      </c>
      <c r="B51" s="2">
        <f t="shared" ref="B51" si="5">SUM(B3:B50)</f>
        <v>7</v>
      </c>
      <c r="C51" s="2">
        <f t="shared" ref="C51" si="6">SUM(C3:C50)</f>
        <v>6</v>
      </c>
      <c r="D51" s="2">
        <f t="shared" ref="D51" si="7">SUM(D3:D50)</f>
        <v>4</v>
      </c>
      <c r="E51" s="13">
        <f>SUM(E3:E50)</f>
        <v>17</v>
      </c>
      <c r="G51" s="12" t="s">
        <v>1</v>
      </c>
      <c r="H51" s="2">
        <f t="shared" ref="H51" si="8">SUM(H3:H50)</f>
        <v>3</v>
      </c>
      <c r="I51" s="2">
        <f t="shared" ref="I51" si="9">SUM(I3:I50)</f>
        <v>78</v>
      </c>
      <c r="J51" s="2">
        <f t="shared" ref="J51" si="10">SUM(J3:J50)</f>
        <v>10</v>
      </c>
      <c r="K51" s="13">
        <f>SUM(K3:K50)</f>
        <v>91</v>
      </c>
      <c r="L51" s="82"/>
      <c r="M51" s="12" t="s">
        <v>1</v>
      </c>
      <c r="N51" s="2">
        <f t="shared" ref="N51" si="11">SUM(N3:N50)</f>
        <v>10</v>
      </c>
      <c r="O51" s="2">
        <f t="shared" ref="O51" si="12">SUM(O3:O50)</f>
        <v>18</v>
      </c>
      <c r="P51" s="2">
        <f t="shared" ref="P51" si="13">SUM(P3:P50)</f>
        <v>96</v>
      </c>
      <c r="Q51" s="13">
        <f>SUM(Q3:Q50)</f>
        <v>124</v>
      </c>
      <c r="R51" s="79"/>
      <c r="S51" s="12" t="s">
        <v>1</v>
      </c>
      <c r="T51" s="2">
        <f t="shared" ref="T51" si="14">SUM(T3:T50)</f>
        <v>79</v>
      </c>
      <c r="U51" s="2">
        <f t="shared" ref="U51" si="15">SUM(U3:U50)</f>
        <v>67</v>
      </c>
      <c r="V51" s="2">
        <f t="shared" ref="V51" si="16">SUM(V3:V50)</f>
        <v>10</v>
      </c>
      <c r="W51" s="13">
        <f>SUM(W3:W50)</f>
        <v>156</v>
      </c>
    </row>
  </sheetData>
  <mergeCells count="5">
    <mergeCell ref="Y2:AA2"/>
    <mergeCell ref="Y17:Z17"/>
    <mergeCell ref="Y24:AF24"/>
    <mergeCell ref="Z25:AA25"/>
    <mergeCell ref="Y30:AA3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F609-C24A-46D2-AF46-5113CC231165}">
  <dimension ref="A1:C51"/>
  <sheetViews>
    <sheetView workbookViewId="0">
      <selection activeCell="A2" sqref="A2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11</v>
      </c>
      <c r="B1" s="52" t="s">
        <v>124</v>
      </c>
      <c r="C1" s="52" t="s">
        <v>125</v>
      </c>
    </row>
    <row r="2" spans="1:3" ht="30" customHeight="1" x14ac:dyDescent="0.25">
      <c r="A2" s="64" t="s">
        <v>126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0</v>
      </c>
    </row>
    <row r="4" spans="1:3" x14ac:dyDescent="0.25">
      <c r="A4" s="15">
        <v>45097.260416666664</v>
      </c>
      <c r="B4" s="67">
        <v>0</v>
      </c>
      <c r="C4" s="67">
        <v>0</v>
      </c>
    </row>
    <row r="5" spans="1:3" x14ac:dyDescent="0.25">
      <c r="A5" s="15">
        <v>45097.27083321759</v>
      </c>
      <c r="B5" s="67">
        <v>0</v>
      </c>
      <c r="C5" s="67">
        <v>0</v>
      </c>
    </row>
    <row r="6" spans="1:3" x14ac:dyDescent="0.25">
      <c r="A6" s="15">
        <v>45097.281249826388</v>
      </c>
      <c r="B6" s="67">
        <v>0</v>
      </c>
      <c r="C6" s="67">
        <v>0</v>
      </c>
    </row>
    <row r="7" spans="1:3" x14ac:dyDescent="0.25">
      <c r="A7" s="15">
        <v>45097.291666435187</v>
      </c>
      <c r="B7" s="67">
        <v>0</v>
      </c>
      <c r="C7" s="67">
        <v>0</v>
      </c>
    </row>
    <row r="8" spans="1:3" x14ac:dyDescent="0.25">
      <c r="A8" s="15">
        <v>45097.302083043978</v>
      </c>
      <c r="B8" s="67">
        <v>0</v>
      </c>
      <c r="C8" s="67">
        <v>0</v>
      </c>
    </row>
    <row r="9" spans="1:3" x14ac:dyDescent="0.25">
      <c r="A9" s="15">
        <v>45097.312499652777</v>
      </c>
      <c r="B9" s="67">
        <v>0</v>
      </c>
      <c r="C9" s="67">
        <v>0</v>
      </c>
    </row>
    <row r="10" spans="1:3" x14ac:dyDescent="0.25">
      <c r="A10" s="15">
        <v>45097.322916261575</v>
      </c>
      <c r="B10" s="67">
        <v>0</v>
      </c>
      <c r="C10" s="67">
        <v>0</v>
      </c>
    </row>
    <row r="11" spans="1:3" x14ac:dyDescent="0.25">
      <c r="A11" s="15">
        <v>45097.333332870374</v>
      </c>
      <c r="B11" s="67">
        <v>0</v>
      </c>
      <c r="C11" s="67">
        <v>0</v>
      </c>
    </row>
    <row r="12" spans="1:3" x14ac:dyDescent="0.25">
      <c r="A12" s="15">
        <v>45097.343749479165</v>
      </c>
      <c r="B12" s="67">
        <v>0</v>
      </c>
      <c r="C12" s="67">
        <v>0</v>
      </c>
    </row>
    <row r="13" spans="1:3" x14ac:dyDescent="0.25">
      <c r="A13" s="15">
        <v>45097.354166087964</v>
      </c>
      <c r="B13" s="67">
        <v>0</v>
      </c>
      <c r="C13" s="67">
        <v>0</v>
      </c>
    </row>
    <row r="14" spans="1:3" x14ac:dyDescent="0.25">
      <c r="A14" s="15">
        <v>45097.364582696762</v>
      </c>
      <c r="B14" s="67">
        <v>0</v>
      </c>
      <c r="C14" s="67">
        <v>0</v>
      </c>
    </row>
    <row r="15" spans="1:3" x14ac:dyDescent="0.25">
      <c r="A15" s="15">
        <v>45097.374999305554</v>
      </c>
      <c r="B15" s="67">
        <v>0</v>
      </c>
      <c r="C15" s="67">
        <v>0</v>
      </c>
    </row>
    <row r="16" spans="1:3" x14ac:dyDescent="0.25">
      <c r="A16" s="15">
        <v>45097.385415914352</v>
      </c>
      <c r="B16" s="67">
        <v>0</v>
      </c>
      <c r="C16" s="67">
        <v>0</v>
      </c>
    </row>
    <row r="17" spans="1:3" x14ac:dyDescent="0.25">
      <c r="A17" s="15">
        <v>45097.395832523151</v>
      </c>
      <c r="B17" s="67">
        <v>0</v>
      </c>
      <c r="C17" s="67">
        <v>0</v>
      </c>
    </row>
    <row r="18" spans="1:3" x14ac:dyDescent="0.25">
      <c r="A18" s="15">
        <v>45097.406249131942</v>
      </c>
      <c r="B18" s="67">
        <v>0</v>
      </c>
      <c r="C18" s="67">
        <v>0</v>
      </c>
    </row>
    <row r="19" spans="1:3" x14ac:dyDescent="0.25">
      <c r="A19" s="15">
        <v>45097.41666574074</v>
      </c>
      <c r="B19" s="67">
        <v>0</v>
      </c>
      <c r="C19" s="67">
        <v>0</v>
      </c>
    </row>
    <row r="20" spans="1:3" x14ac:dyDescent="0.25">
      <c r="A20" s="15">
        <v>45097.427082349539</v>
      </c>
      <c r="B20" s="67">
        <v>0</v>
      </c>
      <c r="C20" s="67">
        <v>0</v>
      </c>
    </row>
    <row r="21" spans="1:3" x14ac:dyDescent="0.25">
      <c r="A21" s="15">
        <v>45097.43749895833</v>
      </c>
      <c r="B21" s="67">
        <v>0</v>
      </c>
      <c r="C21" s="67">
        <v>0</v>
      </c>
    </row>
    <row r="22" spans="1:3" x14ac:dyDescent="0.25">
      <c r="A22" s="15">
        <v>45097.447915567129</v>
      </c>
      <c r="B22" s="67">
        <v>0</v>
      </c>
      <c r="C22" s="67">
        <v>0</v>
      </c>
    </row>
    <row r="23" spans="1:3" x14ac:dyDescent="0.25">
      <c r="A23" s="15">
        <v>45097.458332175927</v>
      </c>
      <c r="B23" s="67">
        <v>0</v>
      </c>
      <c r="C23" s="67">
        <v>0</v>
      </c>
    </row>
    <row r="24" spans="1:3" x14ac:dyDescent="0.25">
      <c r="A24" s="15">
        <v>45097.468748784719</v>
      </c>
      <c r="B24" s="67">
        <v>0</v>
      </c>
      <c r="C24" s="67">
        <v>0</v>
      </c>
    </row>
    <row r="25" spans="1:3" x14ac:dyDescent="0.25">
      <c r="A25" s="15">
        <v>45097.479165393517</v>
      </c>
      <c r="B25" s="67">
        <v>0</v>
      </c>
      <c r="C25" s="67">
        <v>0</v>
      </c>
    </row>
    <row r="26" spans="1:3" x14ac:dyDescent="0.25">
      <c r="A26" s="15">
        <v>45097.489582002316</v>
      </c>
      <c r="B26" s="67">
        <v>0</v>
      </c>
      <c r="C26" s="67">
        <v>0</v>
      </c>
    </row>
    <row r="27" spans="1:3" x14ac:dyDescent="0.25">
      <c r="A27" s="15">
        <v>45097.499998611114</v>
      </c>
      <c r="B27" s="67">
        <v>0</v>
      </c>
      <c r="C27" s="67">
        <v>0</v>
      </c>
    </row>
    <row r="28" spans="1:3" x14ac:dyDescent="0.25">
      <c r="A28" s="15">
        <v>45097.510415219906</v>
      </c>
      <c r="B28" s="67">
        <v>0</v>
      </c>
      <c r="C28" s="67">
        <v>0</v>
      </c>
    </row>
    <row r="29" spans="1:3" x14ac:dyDescent="0.25">
      <c r="A29" s="15">
        <v>45097.520831828704</v>
      </c>
      <c r="B29" s="67">
        <v>0</v>
      </c>
      <c r="C29" s="67">
        <v>0</v>
      </c>
    </row>
    <row r="30" spans="1:3" x14ac:dyDescent="0.25">
      <c r="A30" s="15">
        <v>45097.531248437503</v>
      </c>
      <c r="B30" s="67">
        <v>0</v>
      </c>
      <c r="C30" s="67">
        <v>0</v>
      </c>
    </row>
    <row r="31" spans="1:3" x14ac:dyDescent="0.25">
      <c r="A31" s="15">
        <v>45097.541665046294</v>
      </c>
      <c r="B31" s="67">
        <v>0</v>
      </c>
      <c r="C31" s="67">
        <v>0</v>
      </c>
    </row>
    <row r="32" spans="1:3" x14ac:dyDescent="0.25">
      <c r="A32" s="15">
        <v>45097.552081655092</v>
      </c>
      <c r="B32" s="67">
        <v>0</v>
      </c>
      <c r="C32" s="67">
        <v>0</v>
      </c>
    </row>
    <row r="33" spans="1:3" x14ac:dyDescent="0.25">
      <c r="A33" s="15">
        <v>45097.562498263891</v>
      </c>
      <c r="B33" s="67">
        <v>0</v>
      </c>
      <c r="C33" s="67">
        <v>0</v>
      </c>
    </row>
    <row r="34" spans="1:3" x14ac:dyDescent="0.25">
      <c r="A34" s="15">
        <v>45097.572914872682</v>
      </c>
      <c r="B34" s="67">
        <v>0</v>
      </c>
      <c r="C34" s="67">
        <v>0</v>
      </c>
    </row>
    <row r="35" spans="1:3" x14ac:dyDescent="0.25">
      <c r="A35" s="15">
        <v>45097.583331481481</v>
      </c>
      <c r="B35" s="67">
        <v>0</v>
      </c>
      <c r="C35" s="67">
        <v>0</v>
      </c>
    </row>
    <row r="36" spans="1:3" x14ac:dyDescent="0.25">
      <c r="A36" s="15">
        <v>45097.593748090279</v>
      </c>
      <c r="B36" s="67">
        <v>0</v>
      </c>
      <c r="C36" s="67">
        <v>0</v>
      </c>
    </row>
    <row r="37" spans="1:3" x14ac:dyDescent="0.25">
      <c r="A37" s="15">
        <v>45097.604164699071</v>
      </c>
      <c r="B37" s="67">
        <v>0</v>
      </c>
      <c r="C37" s="67">
        <v>0</v>
      </c>
    </row>
    <row r="38" spans="1:3" x14ac:dyDescent="0.25">
      <c r="A38" s="15">
        <v>45097.614581307869</v>
      </c>
      <c r="B38" s="67">
        <v>0</v>
      </c>
      <c r="C38" s="67">
        <v>0</v>
      </c>
    </row>
    <row r="39" spans="1:3" x14ac:dyDescent="0.25">
      <c r="A39" s="15">
        <v>45097.624997916668</v>
      </c>
      <c r="B39" s="67">
        <v>0</v>
      </c>
      <c r="C39" s="67">
        <v>0</v>
      </c>
    </row>
    <row r="40" spans="1:3" x14ac:dyDescent="0.25">
      <c r="A40" s="15">
        <v>45097.635414525466</v>
      </c>
      <c r="B40" s="67">
        <v>0</v>
      </c>
      <c r="C40" s="67">
        <v>0</v>
      </c>
    </row>
    <row r="41" spans="1:3" x14ac:dyDescent="0.25">
      <c r="A41" s="15">
        <v>45097.645831134258</v>
      </c>
      <c r="B41" s="67">
        <v>0</v>
      </c>
      <c r="C41" s="67">
        <v>0</v>
      </c>
    </row>
    <row r="42" spans="1:3" x14ac:dyDescent="0.25">
      <c r="A42" s="15">
        <v>45097.656247743056</v>
      </c>
      <c r="B42" s="67">
        <v>0</v>
      </c>
      <c r="C42" s="67">
        <v>0</v>
      </c>
    </row>
    <row r="43" spans="1:3" x14ac:dyDescent="0.25">
      <c r="A43" s="15">
        <v>45097.666664351855</v>
      </c>
      <c r="B43" s="67">
        <v>0</v>
      </c>
      <c r="C43" s="67">
        <v>0</v>
      </c>
    </row>
    <row r="44" spans="1:3" x14ac:dyDescent="0.25">
      <c r="A44" s="15">
        <v>45097.677080960646</v>
      </c>
      <c r="B44" s="67">
        <v>0</v>
      </c>
      <c r="C44" s="67">
        <v>0</v>
      </c>
    </row>
    <row r="45" spans="1:3" x14ac:dyDescent="0.25">
      <c r="A45" s="15">
        <v>45097.687497569445</v>
      </c>
      <c r="B45" s="67">
        <v>0</v>
      </c>
      <c r="C45" s="67">
        <v>0</v>
      </c>
    </row>
    <row r="46" spans="1:3" x14ac:dyDescent="0.25">
      <c r="A46" s="15">
        <v>45097.697914178243</v>
      </c>
      <c r="B46" s="67">
        <v>0</v>
      </c>
      <c r="C46" s="67">
        <v>0</v>
      </c>
    </row>
    <row r="47" spans="1:3" x14ac:dyDescent="0.25">
      <c r="A47" s="15">
        <v>45097.708330787034</v>
      </c>
      <c r="B47" s="67">
        <v>0</v>
      </c>
      <c r="C47" s="67">
        <v>0</v>
      </c>
    </row>
    <row r="48" spans="1:3" x14ac:dyDescent="0.25">
      <c r="A48" s="15">
        <v>45097.718747395833</v>
      </c>
      <c r="B48" s="67">
        <v>0</v>
      </c>
      <c r="C48" s="67">
        <v>0</v>
      </c>
    </row>
    <row r="49" spans="1:3" x14ac:dyDescent="0.25">
      <c r="A49" s="15">
        <v>45097.729164004631</v>
      </c>
      <c r="B49" s="67">
        <v>0</v>
      </c>
      <c r="C49" s="67">
        <v>0</v>
      </c>
    </row>
    <row r="50" spans="1:3" x14ac:dyDescent="0.25">
      <c r="A50" s="15">
        <v>45097.739580613423</v>
      </c>
      <c r="B50" s="67">
        <v>0</v>
      </c>
      <c r="C50" s="67">
        <v>0</v>
      </c>
    </row>
    <row r="51" spans="1:3" x14ac:dyDescent="0.25">
      <c r="A51" s="12" t="s">
        <v>1</v>
      </c>
      <c r="B51" s="2">
        <f t="shared" ref="B51:C51" si="0">SUM(B3:B50)</f>
        <v>0</v>
      </c>
      <c r="C51" s="2">
        <f t="shared" si="0"/>
        <v>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105C-28B9-40EA-A54C-6153DE3F03F0}">
  <dimension ref="A1:C51"/>
  <sheetViews>
    <sheetView workbookViewId="0">
      <selection activeCell="A3" sqref="A3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12</v>
      </c>
      <c r="B1" s="52" t="s">
        <v>124</v>
      </c>
      <c r="C1" s="52" t="s">
        <v>125</v>
      </c>
    </row>
    <row r="2" spans="1:3" ht="30" customHeight="1" x14ac:dyDescent="0.25">
      <c r="A2" s="64" t="s">
        <v>127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0</v>
      </c>
    </row>
    <row r="4" spans="1:3" x14ac:dyDescent="0.25">
      <c r="A4" s="15">
        <v>45097.260416666664</v>
      </c>
      <c r="B4" s="67">
        <v>0</v>
      </c>
      <c r="C4" s="67">
        <v>0</v>
      </c>
    </row>
    <row r="5" spans="1:3" x14ac:dyDescent="0.25">
      <c r="A5" s="15">
        <v>45097.27083321759</v>
      </c>
      <c r="B5" s="67">
        <v>0</v>
      </c>
      <c r="C5" s="67">
        <v>0</v>
      </c>
    </row>
    <row r="6" spans="1:3" x14ac:dyDescent="0.25">
      <c r="A6" s="15">
        <v>45097.281249826388</v>
      </c>
      <c r="B6" s="67">
        <v>0</v>
      </c>
      <c r="C6" s="67">
        <v>0</v>
      </c>
    </row>
    <row r="7" spans="1:3" x14ac:dyDescent="0.25">
      <c r="A7" s="15">
        <v>45097.291666435187</v>
      </c>
      <c r="B7" s="67">
        <v>0</v>
      </c>
      <c r="C7" s="67">
        <v>0</v>
      </c>
    </row>
    <row r="8" spans="1:3" x14ac:dyDescent="0.25">
      <c r="A8" s="15">
        <v>45097.302083043978</v>
      </c>
      <c r="B8" s="67">
        <v>0</v>
      </c>
      <c r="C8" s="67">
        <v>0</v>
      </c>
    </row>
    <row r="9" spans="1:3" x14ac:dyDescent="0.25">
      <c r="A9" s="15">
        <v>45097.312499652777</v>
      </c>
      <c r="B9" s="67">
        <v>0</v>
      </c>
      <c r="C9" s="67">
        <v>0</v>
      </c>
    </row>
    <row r="10" spans="1:3" x14ac:dyDescent="0.25">
      <c r="A10" s="15">
        <v>45097.322916261575</v>
      </c>
      <c r="B10" s="67">
        <v>0</v>
      </c>
      <c r="C10" s="67">
        <v>0</v>
      </c>
    </row>
    <row r="11" spans="1:3" x14ac:dyDescent="0.25">
      <c r="A11" s="15">
        <v>45097.333332870374</v>
      </c>
      <c r="B11" s="67">
        <v>0</v>
      </c>
      <c r="C11" s="67">
        <v>0</v>
      </c>
    </row>
    <row r="12" spans="1:3" x14ac:dyDescent="0.25">
      <c r="A12" s="15">
        <v>45097.343749479165</v>
      </c>
      <c r="B12" s="67">
        <v>0</v>
      </c>
      <c r="C12" s="67">
        <v>1</v>
      </c>
    </row>
    <row r="13" spans="1:3" x14ac:dyDescent="0.25">
      <c r="A13" s="15">
        <v>45097.354166087964</v>
      </c>
      <c r="B13" s="67">
        <v>0</v>
      </c>
      <c r="C13" s="67">
        <v>0</v>
      </c>
    </row>
    <row r="14" spans="1:3" x14ac:dyDescent="0.25">
      <c r="A14" s="15">
        <v>45097.364582696762</v>
      </c>
      <c r="B14" s="67">
        <v>0</v>
      </c>
      <c r="C14" s="67">
        <v>0</v>
      </c>
    </row>
    <row r="15" spans="1:3" x14ac:dyDescent="0.25">
      <c r="A15" s="15">
        <v>45097.374999305554</v>
      </c>
      <c r="B15" s="67">
        <v>0</v>
      </c>
      <c r="C15" s="67">
        <v>0</v>
      </c>
    </row>
    <row r="16" spans="1:3" x14ac:dyDescent="0.25">
      <c r="A16" s="15">
        <v>45097.385415914352</v>
      </c>
      <c r="B16" s="67">
        <v>0</v>
      </c>
      <c r="C16" s="67">
        <v>0</v>
      </c>
    </row>
    <row r="17" spans="1:3" x14ac:dyDescent="0.25">
      <c r="A17" s="15">
        <v>45097.395832523151</v>
      </c>
      <c r="B17" s="67">
        <v>0</v>
      </c>
      <c r="C17" s="67">
        <v>0</v>
      </c>
    </row>
    <row r="18" spans="1:3" x14ac:dyDescent="0.25">
      <c r="A18" s="15">
        <v>45097.406249131942</v>
      </c>
      <c r="B18" s="67">
        <v>0</v>
      </c>
      <c r="C18" s="67">
        <v>0</v>
      </c>
    </row>
    <row r="19" spans="1:3" x14ac:dyDescent="0.25">
      <c r="A19" s="15">
        <v>45097.41666574074</v>
      </c>
      <c r="B19" s="67">
        <v>0</v>
      </c>
      <c r="C19" s="67">
        <v>0</v>
      </c>
    </row>
    <row r="20" spans="1:3" x14ac:dyDescent="0.25">
      <c r="A20" s="15">
        <v>45097.427082349539</v>
      </c>
      <c r="B20" s="67">
        <v>0</v>
      </c>
      <c r="C20" s="67">
        <v>0</v>
      </c>
    </row>
    <row r="21" spans="1:3" x14ac:dyDescent="0.25">
      <c r="A21" s="15">
        <v>45097.43749895833</v>
      </c>
      <c r="B21" s="67">
        <v>0</v>
      </c>
      <c r="C21" s="67">
        <v>0</v>
      </c>
    </row>
    <row r="22" spans="1:3" x14ac:dyDescent="0.25">
      <c r="A22" s="15">
        <v>45097.447915567129</v>
      </c>
      <c r="B22" s="67">
        <v>0</v>
      </c>
      <c r="C22" s="67">
        <v>0</v>
      </c>
    </row>
    <row r="23" spans="1:3" x14ac:dyDescent="0.25">
      <c r="A23" s="15">
        <v>45097.458332175927</v>
      </c>
      <c r="B23" s="67">
        <v>0</v>
      </c>
      <c r="C23" s="67">
        <v>0</v>
      </c>
    </row>
    <row r="24" spans="1:3" x14ac:dyDescent="0.25">
      <c r="A24" s="15">
        <v>45097.468748784719</v>
      </c>
      <c r="B24" s="67">
        <v>0</v>
      </c>
      <c r="C24" s="67">
        <v>0</v>
      </c>
    </row>
    <row r="25" spans="1:3" x14ac:dyDescent="0.25">
      <c r="A25" s="15">
        <v>45097.479165393517</v>
      </c>
      <c r="B25" s="67">
        <v>0</v>
      </c>
      <c r="C25" s="67">
        <v>0</v>
      </c>
    </row>
    <row r="26" spans="1:3" x14ac:dyDescent="0.25">
      <c r="A26" s="15">
        <v>45097.489582002316</v>
      </c>
      <c r="B26" s="67">
        <v>0</v>
      </c>
      <c r="C26" s="67">
        <v>0</v>
      </c>
    </row>
    <row r="27" spans="1:3" x14ac:dyDescent="0.25">
      <c r="A27" s="15">
        <v>45097.499998611114</v>
      </c>
      <c r="B27" s="67">
        <v>0</v>
      </c>
      <c r="C27" s="67">
        <v>0</v>
      </c>
    </row>
    <row r="28" spans="1:3" x14ac:dyDescent="0.25">
      <c r="A28" s="15">
        <v>45097.510415219906</v>
      </c>
      <c r="B28" s="67">
        <v>0</v>
      </c>
      <c r="C28" s="67">
        <v>0</v>
      </c>
    </row>
    <row r="29" spans="1:3" x14ac:dyDescent="0.25">
      <c r="A29" s="15">
        <v>45097.520831828704</v>
      </c>
      <c r="B29" s="67">
        <v>0</v>
      </c>
      <c r="C29" s="67">
        <v>0</v>
      </c>
    </row>
    <row r="30" spans="1:3" x14ac:dyDescent="0.25">
      <c r="A30" s="15">
        <v>45097.531248437503</v>
      </c>
      <c r="B30" s="67">
        <v>0</v>
      </c>
      <c r="C30" s="67">
        <v>0</v>
      </c>
    </row>
    <row r="31" spans="1:3" x14ac:dyDescent="0.25">
      <c r="A31" s="15">
        <v>45097.541665046294</v>
      </c>
      <c r="B31" s="67">
        <v>0</v>
      </c>
      <c r="C31" s="67">
        <v>0</v>
      </c>
    </row>
    <row r="32" spans="1:3" x14ac:dyDescent="0.25">
      <c r="A32" s="15">
        <v>45097.552081655092</v>
      </c>
      <c r="B32" s="67">
        <v>0</v>
      </c>
      <c r="C32" s="67">
        <v>0</v>
      </c>
    </row>
    <row r="33" spans="1:3" x14ac:dyDescent="0.25">
      <c r="A33" s="15">
        <v>45097.562498263891</v>
      </c>
      <c r="B33" s="67">
        <v>0</v>
      </c>
      <c r="C33" s="67">
        <v>0</v>
      </c>
    </row>
    <row r="34" spans="1:3" x14ac:dyDescent="0.25">
      <c r="A34" s="15">
        <v>45097.572914872682</v>
      </c>
      <c r="B34" s="67">
        <v>0</v>
      </c>
      <c r="C34" s="67">
        <v>0</v>
      </c>
    </row>
    <row r="35" spans="1:3" x14ac:dyDescent="0.25">
      <c r="A35" s="15">
        <v>45097.583331481481</v>
      </c>
      <c r="B35" s="67">
        <v>0</v>
      </c>
      <c r="C35" s="67">
        <v>0</v>
      </c>
    </row>
    <row r="36" spans="1:3" x14ac:dyDescent="0.25">
      <c r="A36" s="15">
        <v>45097.593748090279</v>
      </c>
      <c r="B36" s="67">
        <v>0</v>
      </c>
      <c r="C36" s="67">
        <v>0</v>
      </c>
    </row>
    <row r="37" spans="1:3" x14ac:dyDescent="0.25">
      <c r="A37" s="15">
        <v>45097.604164699071</v>
      </c>
      <c r="B37" s="67">
        <v>0</v>
      </c>
      <c r="C37" s="67">
        <v>0</v>
      </c>
    </row>
    <row r="38" spans="1:3" x14ac:dyDescent="0.25">
      <c r="A38" s="15">
        <v>45097.614581307869</v>
      </c>
      <c r="B38" s="67">
        <v>0</v>
      </c>
      <c r="C38" s="67">
        <v>0</v>
      </c>
    </row>
    <row r="39" spans="1:3" x14ac:dyDescent="0.25">
      <c r="A39" s="15">
        <v>45097.624997916668</v>
      </c>
      <c r="B39" s="67">
        <v>0</v>
      </c>
      <c r="C39" s="67">
        <v>0</v>
      </c>
    </row>
    <row r="40" spans="1:3" x14ac:dyDescent="0.25">
      <c r="A40" s="15">
        <v>45097.635414525466</v>
      </c>
      <c r="B40" s="67">
        <v>0</v>
      </c>
      <c r="C40" s="67">
        <v>0</v>
      </c>
    </row>
    <row r="41" spans="1:3" x14ac:dyDescent="0.25">
      <c r="A41" s="15">
        <v>45097.645831134258</v>
      </c>
      <c r="B41" s="67">
        <v>0</v>
      </c>
      <c r="C41" s="67">
        <v>0</v>
      </c>
    </row>
    <row r="42" spans="1:3" x14ac:dyDescent="0.25">
      <c r="A42" s="15">
        <v>45097.656247743056</v>
      </c>
      <c r="B42" s="67">
        <v>0</v>
      </c>
      <c r="C42" s="67">
        <v>0</v>
      </c>
    </row>
    <row r="43" spans="1:3" x14ac:dyDescent="0.25">
      <c r="A43" s="15">
        <v>45097.666664351855</v>
      </c>
      <c r="B43" s="67">
        <v>0</v>
      </c>
      <c r="C43" s="67">
        <v>0</v>
      </c>
    </row>
    <row r="44" spans="1:3" x14ac:dyDescent="0.25">
      <c r="A44" s="15">
        <v>45097.677080960646</v>
      </c>
      <c r="B44" s="67">
        <v>0</v>
      </c>
      <c r="C44" s="67">
        <v>0</v>
      </c>
    </row>
    <row r="45" spans="1:3" x14ac:dyDescent="0.25">
      <c r="A45" s="15">
        <v>45097.687497569445</v>
      </c>
      <c r="B45" s="67">
        <v>0</v>
      </c>
      <c r="C45" s="67">
        <v>0</v>
      </c>
    </row>
    <row r="46" spans="1:3" x14ac:dyDescent="0.25">
      <c r="A46" s="15">
        <v>45097.697914178243</v>
      </c>
      <c r="B46" s="67">
        <v>0</v>
      </c>
      <c r="C46" s="67">
        <v>0</v>
      </c>
    </row>
    <row r="47" spans="1:3" x14ac:dyDescent="0.25">
      <c r="A47" s="15">
        <v>45097.708330787034</v>
      </c>
      <c r="B47" s="67">
        <v>1</v>
      </c>
      <c r="C47" s="67">
        <v>0</v>
      </c>
    </row>
    <row r="48" spans="1:3" x14ac:dyDescent="0.25">
      <c r="A48" s="15">
        <v>45097.718747395833</v>
      </c>
      <c r="B48" s="67">
        <v>0</v>
      </c>
      <c r="C48" s="67">
        <v>0</v>
      </c>
    </row>
    <row r="49" spans="1:3" x14ac:dyDescent="0.25">
      <c r="A49" s="15">
        <v>45097.729164004631</v>
      </c>
      <c r="B49" s="67">
        <v>0</v>
      </c>
      <c r="C49" s="67">
        <v>0</v>
      </c>
    </row>
    <row r="50" spans="1:3" x14ac:dyDescent="0.25">
      <c r="A50" s="15">
        <v>45097.739580613423</v>
      </c>
      <c r="B50" s="67">
        <v>0</v>
      </c>
      <c r="C50" s="67">
        <v>0</v>
      </c>
    </row>
    <row r="51" spans="1:3" x14ac:dyDescent="0.25">
      <c r="A51" s="12" t="s">
        <v>1</v>
      </c>
      <c r="B51" s="2">
        <f t="shared" ref="B51:C51" si="0">SUM(B3:B50)</f>
        <v>1</v>
      </c>
      <c r="C51" s="2">
        <f t="shared" si="0"/>
        <v>1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D308-3311-4E54-9747-3D1ABDDFA3DF}">
  <dimension ref="A1:C51"/>
  <sheetViews>
    <sheetView workbookViewId="0">
      <selection activeCell="E39" sqref="E39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13</v>
      </c>
      <c r="B1" s="52" t="s">
        <v>124</v>
      </c>
      <c r="C1" s="52" t="s">
        <v>125</v>
      </c>
    </row>
    <row r="2" spans="1:3" ht="30" customHeight="1" x14ac:dyDescent="0.25">
      <c r="A2" s="64" t="s">
        <v>128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0</v>
      </c>
    </row>
    <row r="4" spans="1:3" x14ac:dyDescent="0.25">
      <c r="A4" s="15">
        <v>45097.260416666664</v>
      </c>
      <c r="B4" s="67">
        <v>0</v>
      </c>
      <c r="C4" s="67">
        <v>0</v>
      </c>
    </row>
    <row r="5" spans="1:3" x14ac:dyDescent="0.25">
      <c r="A5" s="15">
        <v>45097.27083321759</v>
      </c>
      <c r="B5" s="67">
        <v>0</v>
      </c>
      <c r="C5" s="67">
        <v>0</v>
      </c>
    </row>
    <row r="6" spans="1:3" x14ac:dyDescent="0.25">
      <c r="A6" s="15">
        <v>45097.281249826388</v>
      </c>
      <c r="B6" s="67">
        <v>0</v>
      </c>
      <c r="C6" s="67">
        <v>0</v>
      </c>
    </row>
    <row r="7" spans="1:3" x14ac:dyDescent="0.25">
      <c r="A7" s="15">
        <v>45097.291666435187</v>
      </c>
      <c r="B7" s="67">
        <v>0</v>
      </c>
      <c r="C7" s="67">
        <v>0</v>
      </c>
    </row>
    <row r="8" spans="1:3" x14ac:dyDescent="0.25">
      <c r="A8" s="15">
        <v>45097.302083043978</v>
      </c>
      <c r="B8" s="67">
        <v>0</v>
      </c>
      <c r="C8" s="67">
        <v>0</v>
      </c>
    </row>
    <row r="9" spans="1:3" x14ac:dyDescent="0.25">
      <c r="A9" s="15">
        <v>45097.312499652777</v>
      </c>
      <c r="B9" s="67">
        <v>0</v>
      </c>
      <c r="C9" s="67">
        <v>0</v>
      </c>
    </row>
    <row r="10" spans="1:3" x14ac:dyDescent="0.25">
      <c r="A10" s="15">
        <v>45097.322916261575</v>
      </c>
      <c r="B10" s="67">
        <v>0</v>
      </c>
      <c r="C10" s="67">
        <v>0</v>
      </c>
    </row>
    <row r="11" spans="1:3" x14ac:dyDescent="0.25">
      <c r="A11" s="15">
        <v>45097.333332870374</v>
      </c>
      <c r="B11" s="67">
        <v>0</v>
      </c>
      <c r="C11" s="67">
        <v>0</v>
      </c>
    </row>
    <row r="12" spans="1:3" x14ac:dyDescent="0.25">
      <c r="A12" s="15">
        <v>45097.343749479165</v>
      </c>
      <c r="B12" s="67">
        <v>0</v>
      </c>
      <c r="C12" s="67">
        <v>0</v>
      </c>
    </row>
    <row r="13" spans="1:3" x14ac:dyDescent="0.25">
      <c r="A13" s="15">
        <v>45097.354166087964</v>
      </c>
      <c r="B13" s="67">
        <v>0</v>
      </c>
      <c r="C13" s="67">
        <v>0</v>
      </c>
    </row>
    <row r="14" spans="1:3" x14ac:dyDescent="0.25">
      <c r="A14" s="15">
        <v>45097.364582696762</v>
      </c>
      <c r="B14" s="67">
        <v>0</v>
      </c>
      <c r="C14" s="67">
        <v>0</v>
      </c>
    </row>
    <row r="15" spans="1:3" x14ac:dyDescent="0.25">
      <c r="A15" s="15">
        <v>45097.374999305554</v>
      </c>
      <c r="B15" s="67">
        <v>0</v>
      </c>
      <c r="C15" s="67">
        <v>0</v>
      </c>
    </row>
    <row r="16" spans="1:3" x14ac:dyDescent="0.25">
      <c r="A16" s="15">
        <v>45097.385415914352</v>
      </c>
      <c r="B16" s="67">
        <v>0</v>
      </c>
      <c r="C16" s="67">
        <v>0</v>
      </c>
    </row>
    <row r="17" spans="1:3" x14ac:dyDescent="0.25">
      <c r="A17" s="15">
        <v>45097.395832523151</v>
      </c>
      <c r="B17" s="67">
        <v>0</v>
      </c>
      <c r="C17" s="67">
        <v>0</v>
      </c>
    </row>
    <row r="18" spans="1:3" x14ac:dyDescent="0.25">
      <c r="A18" s="15">
        <v>45097.406249131942</v>
      </c>
      <c r="B18" s="67">
        <v>0</v>
      </c>
      <c r="C18" s="67">
        <v>0</v>
      </c>
    </row>
    <row r="19" spans="1:3" x14ac:dyDescent="0.25">
      <c r="A19" s="15">
        <v>45097.41666574074</v>
      </c>
      <c r="B19" s="67">
        <v>0</v>
      </c>
      <c r="C19" s="67">
        <v>0</v>
      </c>
    </row>
    <row r="20" spans="1:3" x14ac:dyDescent="0.25">
      <c r="A20" s="15">
        <v>45097.427082349539</v>
      </c>
      <c r="B20" s="67">
        <v>0</v>
      </c>
      <c r="C20" s="67">
        <v>0</v>
      </c>
    </row>
    <row r="21" spans="1:3" x14ac:dyDescent="0.25">
      <c r="A21" s="15">
        <v>45097.43749895833</v>
      </c>
      <c r="B21" s="67">
        <v>0</v>
      </c>
      <c r="C21" s="67">
        <v>0</v>
      </c>
    </row>
    <row r="22" spans="1:3" x14ac:dyDescent="0.25">
      <c r="A22" s="15">
        <v>45097.447915567129</v>
      </c>
      <c r="B22" s="67">
        <v>0</v>
      </c>
      <c r="C22" s="67">
        <v>0</v>
      </c>
    </row>
    <row r="23" spans="1:3" x14ac:dyDescent="0.25">
      <c r="A23" s="15">
        <v>45097.458332175927</v>
      </c>
      <c r="B23" s="67">
        <v>0</v>
      </c>
      <c r="C23" s="67">
        <v>0</v>
      </c>
    </row>
    <row r="24" spans="1:3" x14ac:dyDescent="0.25">
      <c r="A24" s="15">
        <v>45097.468748784719</v>
      </c>
      <c r="B24" s="67">
        <v>0</v>
      </c>
      <c r="C24" s="67">
        <v>0</v>
      </c>
    </row>
    <row r="25" spans="1:3" x14ac:dyDescent="0.25">
      <c r="A25" s="15">
        <v>45097.479165393517</v>
      </c>
      <c r="B25" s="67">
        <v>0</v>
      </c>
      <c r="C25" s="67">
        <v>0</v>
      </c>
    </row>
    <row r="26" spans="1:3" x14ac:dyDescent="0.25">
      <c r="A26" s="15">
        <v>45097.489582002316</v>
      </c>
      <c r="B26" s="67">
        <v>0</v>
      </c>
      <c r="C26" s="67">
        <v>0</v>
      </c>
    </row>
    <row r="27" spans="1:3" x14ac:dyDescent="0.25">
      <c r="A27" s="15">
        <v>45097.499998611114</v>
      </c>
      <c r="B27" s="67">
        <v>0</v>
      </c>
      <c r="C27" s="67">
        <v>0</v>
      </c>
    </row>
    <row r="28" spans="1:3" x14ac:dyDescent="0.25">
      <c r="A28" s="15">
        <v>45097.510415219906</v>
      </c>
      <c r="B28" s="67">
        <v>0</v>
      </c>
      <c r="C28" s="67">
        <v>0</v>
      </c>
    </row>
    <row r="29" spans="1:3" x14ac:dyDescent="0.25">
      <c r="A29" s="15">
        <v>45097.520831828704</v>
      </c>
      <c r="B29" s="67">
        <v>0</v>
      </c>
      <c r="C29" s="67">
        <v>0</v>
      </c>
    </row>
    <row r="30" spans="1:3" x14ac:dyDescent="0.25">
      <c r="A30" s="15">
        <v>45097.531248437503</v>
      </c>
      <c r="B30" s="67">
        <v>0</v>
      </c>
      <c r="C30" s="67">
        <v>0</v>
      </c>
    </row>
    <row r="31" spans="1:3" x14ac:dyDescent="0.25">
      <c r="A31" s="15">
        <v>45097.541665046294</v>
      </c>
      <c r="B31" s="67">
        <v>0</v>
      </c>
      <c r="C31" s="67">
        <v>0</v>
      </c>
    </row>
    <row r="32" spans="1:3" x14ac:dyDescent="0.25">
      <c r="A32" s="15">
        <v>45097.552081655092</v>
      </c>
      <c r="B32" s="67">
        <v>0</v>
      </c>
      <c r="C32" s="67">
        <v>0</v>
      </c>
    </row>
    <row r="33" spans="1:3" x14ac:dyDescent="0.25">
      <c r="A33" s="15">
        <v>45097.562498263891</v>
      </c>
      <c r="B33" s="67">
        <v>0</v>
      </c>
      <c r="C33" s="67">
        <v>0</v>
      </c>
    </row>
    <row r="34" spans="1:3" x14ac:dyDescent="0.25">
      <c r="A34" s="15">
        <v>45097.572914872682</v>
      </c>
      <c r="B34" s="67">
        <v>0</v>
      </c>
      <c r="C34" s="67">
        <v>0</v>
      </c>
    </row>
    <row r="35" spans="1:3" x14ac:dyDescent="0.25">
      <c r="A35" s="15">
        <v>45097.583331481481</v>
      </c>
      <c r="B35" s="67">
        <v>0</v>
      </c>
      <c r="C35" s="67">
        <v>0</v>
      </c>
    </row>
    <row r="36" spans="1:3" x14ac:dyDescent="0.25">
      <c r="A36" s="15">
        <v>45097.593748090279</v>
      </c>
      <c r="B36" s="67">
        <v>0</v>
      </c>
      <c r="C36" s="67">
        <v>0</v>
      </c>
    </row>
    <row r="37" spans="1:3" x14ac:dyDescent="0.25">
      <c r="A37" s="15">
        <v>45097.604164699071</v>
      </c>
      <c r="B37" s="67">
        <v>0</v>
      </c>
      <c r="C37" s="67">
        <v>0</v>
      </c>
    </row>
    <row r="38" spans="1:3" x14ac:dyDescent="0.25">
      <c r="A38" s="15">
        <v>45097.614581307869</v>
      </c>
      <c r="B38" s="67">
        <v>0</v>
      </c>
      <c r="C38" s="67">
        <v>0</v>
      </c>
    </row>
    <row r="39" spans="1:3" x14ac:dyDescent="0.25">
      <c r="A39" s="15">
        <v>45097.624997916668</v>
      </c>
      <c r="B39" s="67">
        <v>0</v>
      </c>
      <c r="C39" s="67">
        <v>0</v>
      </c>
    </row>
    <row r="40" spans="1:3" x14ac:dyDescent="0.25">
      <c r="A40" s="15">
        <v>45097.635414525466</v>
      </c>
      <c r="B40" s="67">
        <v>0</v>
      </c>
      <c r="C40" s="67">
        <v>0</v>
      </c>
    </row>
    <row r="41" spans="1:3" x14ac:dyDescent="0.25">
      <c r="A41" s="15">
        <v>45097.645831134258</v>
      </c>
      <c r="B41" s="67">
        <v>0</v>
      </c>
      <c r="C41" s="67">
        <v>0</v>
      </c>
    </row>
    <row r="42" spans="1:3" x14ac:dyDescent="0.25">
      <c r="A42" s="15">
        <v>45097.656247743056</v>
      </c>
      <c r="B42" s="67">
        <v>0</v>
      </c>
      <c r="C42" s="67">
        <v>0</v>
      </c>
    </row>
    <row r="43" spans="1:3" x14ac:dyDescent="0.25">
      <c r="A43" s="15">
        <v>45097.666664351855</v>
      </c>
      <c r="B43" s="67">
        <v>0</v>
      </c>
      <c r="C43" s="67">
        <v>0</v>
      </c>
    </row>
    <row r="44" spans="1:3" x14ac:dyDescent="0.25">
      <c r="A44" s="15">
        <v>45097.677080960646</v>
      </c>
      <c r="B44" s="67">
        <v>0</v>
      </c>
      <c r="C44" s="67">
        <v>0</v>
      </c>
    </row>
    <row r="45" spans="1:3" x14ac:dyDescent="0.25">
      <c r="A45" s="15">
        <v>45097.687497569445</v>
      </c>
      <c r="B45" s="67">
        <v>0</v>
      </c>
      <c r="C45" s="67">
        <v>0</v>
      </c>
    </row>
    <row r="46" spans="1:3" x14ac:dyDescent="0.25">
      <c r="A46" s="15">
        <v>45097.697914178243</v>
      </c>
      <c r="B46" s="67">
        <v>0</v>
      </c>
      <c r="C46" s="67">
        <v>0</v>
      </c>
    </row>
    <row r="47" spans="1:3" x14ac:dyDescent="0.25">
      <c r="A47" s="15">
        <v>45097.708330787034</v>
      </c>
      <c r="B47" s="67">
        <v>0</v>
      </c>
      <c r="C47" s="67">
        <v>0</v>
      </c>
    </row>
    <row r="48" spans="1:3" x14ac:dyDescent="0.25">
      <c r="A48" s="15">
        <v>45097.718747395833</v>
      </c>
      <c r="B48" s="67">
        <v>0</v>
      </c>
      <c r="C48" s="67">
        <v>0</v>
      </c>
    </row>
    <row r="49" spans="1:3" x14ac:dyDescent="0.25">
      <c r="A49" s="15">
        <v>45097.729164004631</v>
      </c>
      <c r="B49" s="67">
        <v>0</v>
      </c>
      <c r="C49" s="67">
        <v>0</v>
      </c>
    </row>
    <row r="50" spans="1:3" x14ac:dyDescent="0.25">
      <c r="A50" s="15">
        <v>45097.739580613423</v>
      </c>
      <c r="B50" s="67">
        <v>0</v>
      </c>
      <c r="C50" s="67">
        <v>0</v>
      </c>
    </row>
    <row r="51" spans="1:3" x14ac:dyDescent="0.25">
      <c r="A51" s="12" t="s">
        <v>1</v>
      </c>
      <c r="B51" s="2">
        <f t="shared" ref="B51:C51" si="0">SUM(B3:B50)</f>
        <v>0</v>
      </c>
      <c r="C51" s="2">
        <f t="shared" si="0"/>
        <v>0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DE5CB-DC14-4B60-BB86-C75457317055}">
  <dimension ref="A1:C51"/>
  <sheetViews>
    <sheetView workbookViewId="0">
      <selection activeCell="G7" sqref="G7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21</v>
      </c>
      <c r="B1" s="52" t="s">
        <v>124</v>
      </c>
      <c r="C1" s="52" t="s">
        <v>125</v>
      </c>
    </row>
    <row r="2" spans="1:3" ht="30" customHeight="1" x14ac:dyDescent="0.25">
      <c r="A2" s="66" t="s">
        <v>129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1</v>
      </c>
    </row>
    <row r="4" spans="1:3" x14ac:dyDescent="0.25">
      <c r="A4" s="15">
        <v>45097.260416666664</v>
      </c>
      <c r="B4" s="67">
        <v>1</v>
      </c>
      <c r="C4" s="67">
        <v>0</v>
      </c>
    </row>
    <row r="5" spans="1:3" x14ac:dyDescent="0.25">
      <c r="A5" s="15">
        <v>45097.27083321759</v>
      </c>
      <c r="B5" s="67">
        <v>1</v>
      </c>
      <c r="C5" s="67">
        <v>0</v>
      </c>
    </row>
    <row r="6" spans="1:3" x14ac:dyDescent="0.25">
      <c r="A6" s="15">
        <v>45097.281249826388</v>
      </c>
      <c r="B6" s="67">
        <v>0</v>
      </c>
      <c r="C6" s="67">
        <v>0</v>
      </c>
    </row>
    <row r="7" spans="1:3" x14ac:dyDescent="0.25">
      <c r="A7" s="15">
        <v>45097.291666435187</v>
      </c>
      <c r="B7" s="67">
        <v>0</v>
      </c>
      <c r="C7" s="67">
        <v>0</v>
      </c>
    </row>
    <row r="8" spans="1:3" x14ac:dyDescent="0.25">
      <c r="A8" s="15">
        <v>45097.302083043978</v>
      </c>
      <c r="B8" s="67">
        <v>1</v>
      </c>
      <c r="C8" s="67">
        <v>0</v>
      </c>
    </row>
    <row r="9" spans="1:3" x14ac:dyDescent="0.25">
      <c r="A9" s="15">
        <v>45097.312499652777</v>
      </c>
      <c r="B9" s="67">
        <v>2</v>
      </c>
      <c r="C9" s="67">
        <v>0</v>
      </c>
    </row>
    <row r="10" spans="1:3" x14ac:dyDescent="0.25">
      <c r="A10" s="15">
        <v>45097.322916261575</v>
      </c>
      <c r="B10" s="67">
        <v>0</v>
      </c>
      <c r="C10" s="67">
        <v>0</v>
      </c>
    </row>
    <row r="11" spans="1:3" x14ac:dyDescent="0.25">
      <c r="A11" s="15">
        <v>45097.333332870374</v>
      </c>
      <c r="B11" s="67">
        <v>1</v>
      </c>
      <c r="C11" s="67">
        <v>0</v>
      </c>
    </row>
    <row r="12" spans="1:3" x14ac:dyDescent="0.25">
      <c r="A12" s="15">
        <v>45097.343749479165</v>
      </c>
      <c r="B12" s="67">
        <v>0</v>
      </c>
      <c r="C12" s="67">
        <v>0</v>
      </c>
    </row>
    <row r="13" spans="1:3" x14ac:dyDescent="0.25">
      <c r="A13" s="15">
        <v>45097.354166087964</v>
      </c>
      <c r="B13" s="67">
        <v>0</v>
      </c>
      <c r="C13" s="67">
        <v>1</v>
      </c>
    </row>
    <row r="14" spans="1:3" x14ac:dyDescent="0.25">
      <c r="A14" s="15">
        <v>45097.364582696762</v>
      </c>
      <c r="B14" s="67">
        <v>1</v>
      </c>
      <c r="C14" s="67">
        <v>0</v>
      </c>
    </row>
    <row r="15" spans="1:3" x14ac:dyDescent="0.25">
      <c r="A15" s="15">
        <v>45097.374999305554</v>
      </c>
      <c r="B15" s="67">
        <v>1</v>
      </c>
      <c r="C15" s="67">
        <v>0</v>
      </c>
    </row>
    <row r="16" spans="1:3" x14ac:dyDescent="0.25">
      <c r="A16" s="15">
        <v>45097.385415914352</v>
      </c>
      <c r="B16" s="67">
        <v>0</v>
      </c>
      <c r="C16" s="67">
        <v>0</v>
      </c>
    </row>
    <row r="17" spans="1:3" x14ac:dyDescent="0.25">
      <c r="A17" s="15">
        <v>45097.395832523151</v>
      </c>
      <c r="B17" s="67">
        <v>2</v>
      </c>
      <c r="C17" s="67">
        <v>0</v>
      </c>
    </row>
    <row r="18" spans="1:3" x14ac:dyDescent="0.25">
      <c r="A18" s="15">
        <v>45097.406249131942</v>
      </c>
      <c r="B18" s="67">
        <v>1</v>
      </c>
      <c r="C18" s="67">
        <v>0</v>
      </c>
    </row>
    <row r="19" spans="1:3" x14ac:dyDescent="0.25">
      <c r="A19" s="15">
        <v>45097.41666574074</v>
      </c>
      <c r="B19" s="67">
        <v>0</v>
      </c>
      <c r="C19" s="67">
        <v>0</v>
      </c>
    </row>
    <row r="20" spans="1:3" x14ac:dyDescent="0.25">
      <c r="A20" s="15">
        <v>45097.427082349539</v>
      </c>
      <c r="B20" s="67">
        <v>0</v>
      </c>
      <c r="C20" s="67">
        <v>0</v>
      </c>
    </row>
    <row r="21" spans="1:3" x14ac:dyDescent="0.25">
      <c r="A21" s="15">
        <v>45097.43749895833</v>
      </c>
      <c r="B21" s="67">
        <v>0</v>
      </c>
      <c r="C21" s="67">
        <v>1</v>
      </c>
    </row>
    <row r="22" spans="1:3" x14ac:dyDescent="0.25">
      <c r="A22" s="15">
        <v>45097.447915567129</v>
      </c>
      <c r="B22" s="67">
        <v>0</v>
      </c>
      <c r="C22" s="67">
        <v>0</v>
      </c>
    </row>
    <row r="23" spans="1:3" x14ac:dyDescent="0.25">
      <c r="A23" s="15">
        <v>45097.458332175927</v>
      </c>
      <c r="B23" s="67">
        <v>1</v>
      </c>
      <c r="C23" s="67">
        <v>0</v>
      </c>
    </row>
    <row r="24" spans="1:3" x14ac:dyDescent="0.25">
      <c r="A24" s="15">
        <v>45097.468748784719</v>
      </c>
      <c r="B24" s="67">
        <v>0</v>
      </c>
      <c r="C24" s="67">
        <v>0</v>
      </c>
    </row>
    <row r="25" spans="1:3" x14ac:dyDescent="0.25">
      <c r="A25" s="15">
        <v>45097.479165393517</v>
      </c>
      <c r="B25" s="67">
        <v>0</v>
      </c>
      <c r="C25" s="67">
        <v>1</v>
      </c>
    </row>
    <row r="26" spans="1:3" x14ac:dyDescent="0.25">
      <c r="A26" s="15">
        <v>45097.489582002316</v>
      </c>
      <c r="B26" s="67">
        <v>0</v>
      </c>
      <c r="C26" s="67">
        <v>0</v>
      </c>
    </row>
    <row r="27" spans="1:3" x14ac:dyDescent="0.25">
      <c r="A27" s="15">
        <v>45097.499998611114</v>
      </c>
      <c r="B27" s="67">
        <v>0</v>
      </c>
      <c r="C27" s="67">
        <v>2</v>
      </c>
    </row>
    <row r="28" spans="1:3" x14ac:dyDescent="0.25">
      <c r="A28" s="15">
        <v>45097.510415219906</v>
      </c>
      <c r="B28" s="67">
        <v>1</v>
      </c>
      <c r="C28" s="67">
        <v>0</v>
      </c>
    </row>
    <row r="29" spans="1:3" x14ac:dyDescent="0.25">
      <c r="A29" s="15">
        <v>45097.520831828704</v>
      </c>
      <c r="B29" s="67">
        <v>1</v>
      </c>
      <c r="C29" s="67">
        <v>1</v>
      </c>
    </row>
    <row r="30" spans="1:3" x14ac:dyDescent="0.25">
      <c r="A30" s="15">
        <v>45097.531248437503</v>
      </c>
      <c r="B30" s="67">
        <v>0</v>
      </c>
      <c r="C30" s="67">
        <v>2</v>
      </c>
    </row>
    <row r="31" spans="1:3" x14ac:dyDescent="0.25">
      <c r="A31" s="15">
        <v>45097.541665046294</v>
      </c>
      <c r="B31" s="67">
        <v>1</v>
      </c>
      <c r="C31" s="67">
        <v>0</v>
      </c>
    </row>
    <row r="32" spans="1:3" x14ac:dyDescent="0.25">
      <c r="A32" s="15">
        <v>45097.552081655092</v>
      </c>
      <c r="B32" s="67">
        <v>0</v>
      </c>
      <c r="C32" s="67">
        <v>0</v>
      </c>
    </row>
    <row r="33" spans="1:3" x14ac:dyDescent="0.25">
      <c r="A33" s="15">
        <v>45097.562498263891</v>
      </c>
      <c r="B33" s="67">
        <v>0</v>
      </c>
      <c r="C33" s="67">
        <v>0</v>
      </c>
    </row>
    <row r="34" spans="1:3" x14ac:dyDescent="0.25">
      <c r="A34" s="15">
        <v>45097.572914872682</v>
      </c>
      <c r="B34" s="67">
        <v>0</v>
      </c>
      <c r="C34" s="67">
        <v>3</v>
      </c>
    </row>
    <row r="35" spans="1:3" x14ac:dyDescent="0.25">
      <c r="A35" s="15">
        <v>45097.583331481481</v>
      </c>
      <c r="B35" s="67">
        <v>0</v>
      </c>
      <c r="C35" s="67">
        <v>1</v>
      </c>
    </row>
    <row r="36" spans="1:3" x14ac:dyDescent="0.25">
      <c r="A36" s="15">
        <v>45097.593748090279</v>
      </c>
      <c r="B36" s="67">
        <v>1</v>
      </c>
      <c r="C36" s="67">
        <v>0</v>
      </c>
    </row>
    <row r="37" spans="1:3" x14ac:dyDescent="0.25">
      <c r="A37" s="15">
        <v>45097.604164699071</v>
      </c>
      <c r="B37" s="67">
        <v>2</v>
      </c>
      <c r="C37" s="67">
        <v>0</v>
      </c>
    </row>
    <row r="38" spans="1:3" x14ac:dyDescent="0.25">
      <c r="A38" s="15">
        <v>45097.614581307869</v>
      </c>
      <c r="B38" s="67">
        <v>0</v>
      </c>
      <c r="C38" s="67">
        <v>1</v>
      </c>
    </row>
    <row r="39" spans="1:3" x14ac:dyDescent="0.25">
      <c r="A39" s="15">
        <v>45097.624997916668</v>
      </c>
      <c r="B39" s="67">
        <v>0</v>
      </c>
      <c r="C39" s="67">
        <v>3</v>
      </c>
    </row>
    <row r="40" spans="1:3" x14ac:dyDescent="0.25">
      <c r="A40" s="15">
        <v>45097.635414525466</v>
      </c>
      <c r="B40" s="67">
        <v>0</v>
      </c>
      <c r="C40" s="67">
        <v>0</v>
      </c>
    </row>
    <row r="41" spans="1:3" x14ac:dyDescent="0.25">
      <c r="A41" s="15">
        <v>45097.645831134258</v>
      </c>
      <c r="B41" s="67">
        <v>3</v>
      </c>
      <c r="C41" s="67">
        <v>0</v>
      </c>
    </row>
    <row r="42" spans="1:3" x14ac:dyDescent="0.25">
      <c r="A42" s="15">
        <v>45097.656247743056</v>
      </c>
      <c r="B42" s="67">
        <v>0</v>
      </c>
      <c r="C42" s="67">
        <v>1</v>
      </c>
    </row>
    <row r="43" spans="1:3" x14ac:dyDescent="0.25">
      <c r="A43" s="15">
        <v>45097.666664351855</v>
      </c>
      <c r="B43" s="67">
        <v>3</v>
      </c>
      <c r="C43" s="67">
        <v>0</v>
      </c>
    </row>
    <row r="44" spans="1:3" x14ac:dyDescent="0.25">
      <c r="A44" s="15">
        <v>45097.677080960646</v>
      </c>
      <c r="B44" s="67">
        <v>0</v>
      </c>
      <c r="C44" s="67">
        <v>1</v>
      </c>
    </row>
    <row r="45" spans="1:3" x14ac:dyDescent="0.25">
      <c r="A45" s="15">
        <v>45097.687497569445</v>
      </c>
      <c r="B45" s="67">
        <v>0</v>
      </c>
      <c r="C45" s="67">
        <v>0</v>
      </c>
    </row>
    <row r="46" spans="1:3" x14ac:dyDescent="0.25">
      <c r="A46" s="15">
        <v>45097.697914178243</v>
      </c>
      <c r="B46" s="67">
        <v>0</v>
      </c>
      <c r="C46" s="67">
        <v>0</v>
      </c>
    </row>
    <row r="47" spans="1:3" x14ac:dyDescent="0.25">
      <c r="A47" s="15">
        <v>45097.708330787034</v>
      </c>
      <c r="B47" s="67">
        <v>2</v>
      </c>
      <c r="C47" s="67">
        <v>0</v>
      </c>
    </row>
    <row r="48" spans="1:3" x14ac:dyDescent="0.25">
      <c r="A48" s="15">
        <v>45097.718747395833</v>
      </c>
      <c r="B48" s="67">
        <v>1</v>
      </c>
      <c r="C48" s="67">
        <v>0</v>
      </c>
    </row>
    <row r="49" spans="1:3" x14ac:dyDescent="0.25">
      <c r="A49" s="15">
        <v>45097.729164004631</v>
      </c>
      <c r="B49" s="67">
        <v>2</v>
      </c>
      <c r="C49" s="67">
        <v>0</v>
      </c>
    </row>
    <row r="50" spans="1:3" x14ac:dyDescent="0.25">
      <c r="A50" s="15">
        <v>45097.739580613423</v>
      </c>
      <c r="B50" s="67">
        <v>1</v>
      </c>
      <c r="C50" s="67">
        <v>1</v>
      </c>
    </row>
    <row r="51" spans="1:3" x14ac:dyDescent="0.25">
      <c r="A51" s="12" t="s">
        <v>1</v>
      </c>
      <c r="B51" s="2">
        <f t="shared" ref="B51:C51" si="0">SUM(B3:B50)</f>
        <v>30</v>
      </c>
      <c r="C51" s="2">
        <f t="shared" si="0"/>
        <v>20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51BA-7FF2-4201-A455-FC5FCECB080A}">
  <dimension ref="A1:C51"/>
  <sheetViews>
    <sheetView workbookViewId="0">
      <selection activeCell="C3" sqref="C3:C50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22</v>
      </c>
      <c r="B1" s="52" t="s">
        <v>124</v>
      </c>
      <c r="C1" s="52" t="s">
        <v>125</v>
      </c>
    </row>
    <row r="2" spans="1:3" ht="30" customHeight="1" x14ac:dyDescent="0.25">
      <c r="A2" s="66" t="s">
        <v>130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0</v>
      </c>
    </row>
    <row r="4" spans="1:3" x14ac:dyDescent="0.25">
      <c r="A4" s="15">
        <v>45097.260416666664</v>
      </c>
      <c r="B4" s="67">
        <v>1</v>
      </c>
      <c r="C4" s="67">
        <v>3</v>
      </c>
    </row>
    <row r="5" spans="1:3" x14ac:dyDescent="0.25">
      <c r="A5" s="15">
        <v>45097.27083321759</v>
      </c>
      <c r="B5" s="67">
        <v>0</v>
      </c>
      <c r="C5" s="67">
        <v>1</v>
      </c>
    </row>
    <row r="6" spans="1:3" x14ac:dyDescent="0.25">
      <c r="A6" s="15">
        <v>45097.281249826388</v>
      </c>
      <c r="B6" s="67">
        <v>1</v>
      </c>
      <c r="C6" s="67">
        <v>1</v>
      </c>
    </row>
    <row r="7" spans="1:3" x14ac:dyDescent="0.25">
      <c r="A7" s="15">
        <v>45097.291666435187</v>
      </c>
      <c r="B7" s="67">
        <v>1</v>
      </c>
      <c r="C7" s="67">
        <v>0</v>
      </c>
    </row>
    <row r="8" spans="1:3" x14ac:dyDescent="0.25">
      <c r="A8" s="15">
        <v>45097.302083043978</v>
      </c>
      <c r="B8" s="67">
        <v>0</v>
      </c>
      <c r="C8" s="67">
        <v>0</v>
      </c>
    </row>
    <row r="9" spans="1:3" x14ac:dyDescent="0.25">
      <c r="A9" s="15">
        <v>45097.312499652777</v>
      </c>
      <c r="B9" s="67">
        <v>0</v>
      </c>
      <c r="C9" s="67">
        <v>0</v>
      </c>
    </row>
    <row r="10" spans="1:3" x14ac:dyDescent="0.25">
      <c r="A10" s="15">
        <v>45097.322916261575</v>
      </c>
      <c r="B10" s="67">
        <v>2</v>
      </c>
      <c r="C10" s="67">
        <v>1</v>
      </c>
    </row>
    <row r="11" spans="1:3" x14ac:dyDescent="0.25">
      <c r="A11" s="15">
        <v>45097.333332870374</v>
      </c>
      <c r="B11" s="67">
        <v>2</v>
      </c>
      <c r="C11" s="67">
        <v>0</v>
      </c>
    </row>
    <row r="12" spans="1:3" x14ac:dyDescent="0.25">
      <c r="A12" s="15">
        <v>45097.343749479165</v>
      </c>
      <c r="B12" s="67">
        <v>1</v>
      </c>
      <c r="C12" s="67">
        <v>1</v>
      </c>
    </row>
    <row r="13" spans="1:3" x14ac:dyDescent="0.25">
      <c r="A13" s="15">
        <v>45097.354166087964</v>
      </c>
      <c r="B13" s="67">
        <v>0</v>
      </c>
      <c r="C13" s="67">
        <v>0</v>
      </c>
    </row>
    <row r="14" spans="1:3" x14ac:dyDescent="0.25">
      <c r="A14" s="15">
        <v>45097.364582696762</v>
      </c>
      <c r="B14" s="67">
        <v>0</v>
      </c>
      <c r="C14" s="67">
        <v>0</v>
      </c>
    </row>
    <row r="15" spans="1:3" x14ac:dyDescent="0.25">
      <c r="A15" s="15">
        <v>45097.374999305554</v>
      </c>
      <c r="B15" s="67">
        <v>0</v>
      </c>
      <c r="C15" s="67">
        <v>3</v>
      </c>
    </row>
    <row r="16" spans="1:3" x14ac:dyDescent="0.25">
      <c r="A16" s="15">
        <v>45097.385415914352</v>
      </c>
      <c r="B16" s="67">
        <v>0</v>
      </c>
      <c r="C16" s="67">
        <v>0</v>
      </c>
    </row>
    <row r="17" spans="1:3" x14ac:dyDescent="0.25">
      <c r="A17" s="15">
        <v>45097.395832523151</v>
      </c>
      <c r="B17" s="67">
        <v>0</v>
      </c>
      <c r="C17" s="67">
        <v>0</v>
      </c>
    </row>
    <row r="18" spans="1:3" x14ac:dyDescent="0.25">
      <c r="A18" s="15">
        <v>45097.406249131942</v>
      </c>
      <c r="B18" s="67">
        <v>1</v>
      </c>
      <c r="C18" s="67">
        <v>0</v>
      </c>
    </row>
    <row r="19" spans="1:3" x14ac:dyDescent="0.25">
      <c r="A19" s="15">
        <v>45097.41666574074</v>
      </c>
      <c r="B19" s="67">
        <v>0</v>
      </c>
      <c r="C19" s="67">
        <v>0</v>
      </c>
    </row>
    <row r="20" spans="1:3" x14ac:dyDescent="0.25">
      <c r="A20" s="15">
        <v>45097.427082349539</v>
      </c>
      <c r="B20" s="67">
        <v>0</v>
      </c>
      <c r="C20" s="67">
        <v>0</v>
      </c>
    </row>
    <row r="21" spans="1:3" x14ac:dyDescent="0.25">
      <c r="A21" s="15">
        <v>45097.43749895833</v>
      </c>
      <c r="B21" s="67">
        <v>0</v>
      </c>
      <c r="C21" s="67">
        <v>0</v>
      </c>
    </row>
    <row r="22" spans="1:3" x14ac:dyDescent="0.25">
      <c r="A22" s="15">
        <v>45097.447915567129</v>
      </c>
      <c r="B22" s="67">
        <v>0</v>
      </c>
      <c r="C22" s="67">
        <v>0</v>
      </c>
    </row>
    <row r="23" spans="1:3" x14ac:dyDescent="0.25">
      <c r="A23" s="15">
        <v>45097.458332175927</v>
      </c>
      <c r="B23" s="67">
        <v>1</v>
      </c>
      <c r="C23" s="67">
        <v>0</v>
      </c>
    </row>
    <row r="24" spans="1:3" x14ac:dyDescent="0.25">
      <c r="A24" s="15">
        <v>45097.468748784719</v>
      </c>
      <c r="B24" s="67">
        <v>1</v>
      </c>
      <c r="C24" s="67">
        <v>1</v>
      </c>
    </row>
    <row r="25" spans="1:3" x14ac:dyDescent="0.25">
      <c r="A25" s="15">
        <v>45097.479165393517</v>
      </c>
      <c r="B25" s="67">
        <v>0</v>
      </c>
      <c r="C25" s="67">
        <v>0</v>
      </c>
    </row>
    <row r="26" spans="1:3" x14ac:dyDescent="0.25">
      <c r="A26" s="15">
        <v>45097.489582002316</v>
      </c>
      <c r="B26" s="67">
        <v>1</v>
      </c>
      <c r="C26" s="67">
        <v>1</v>
      </c>
    </row>
    <row r="27" spans="1:3" x14ac:dyDescent="0.25">
      <c r="A27" s="15">
        <v>45097.499998611114</v>
      </c>
      <c r="B27" s="67">
        <v>0</v>
      </c>
      <c r="C27" s="67">
        <v>0</v>
      </c>
    </row>
    <row r="28" spans="1:3" x14ac:dyDescent="0.25">
      <c r="A28" s="15">
        <v>45097.510415219906</v>
      </c>
      <c r="B28" s="67">
        <v>1</v>
      </c>
      <c r="C28" s="67">
        <v>0</v>
      </c>
    </row>
    <row r="29" spans="1:3" x14ac:dyDescent="0.25">
      <c r="A29" s="15">
        <v>45097.520831828704</v>
      </c>
      <c r="B29" s="67">
        <v>7</v>
      </c>
      <c r="C29" s="67">
        <v>0</v>
      </c>
    </row>
    <row r="30" spans="1:3" x14ac:dyDescent="0.25">
      <c r="A30" s="15">
        <v>45097.531248437503</v>
      </c>
      <c r="B30" s="67">
        <v>2</v>
      </c>
      <c r="C30" s="67">
        <v>0</v>
      </c>
    </row>
    <row r="31" spans="1:3" x14ac:dyDescent="0.25">
      <c r="A31" s="15">
        <v>45097.541665046294</v>
      </c>
      <c r="B31" s="67">
        <v>0</v>
      </c>
      <c r="C31" s="67">
        <v>2</v>
      </c>
    </row>
    <row r="32" spans="1:3" x14ac:dyDescent="0.25">
      <c r="A32" s="15">
        <v>45097.552081655092</v>
      </c>
      <c r="B32" s="67">
        <v>0</v>
      </c>
      <c r="C32" s="67">
        <v>1</v>
      </c>
    </row>
    <row r="33" spans="1:3" x14ac:dyDescent="0.25">
      <c r="A33" s="15">
        <v>45097.562498263891</v>
      </c>
      <c r="B33" s="67">
        <v>0</v>
      </c>
      <c r="C33" s="67">
        <v>1</v>
      </c>
    </row>
    <row r="34" spans="1:3" x14ac:dyDescent="0.25">
      <c r="A34" s="15">
        <v>45097.572914872682</v>
      </c>
      <c r="B34" s="67">
        <v>0</v>
      </c>
      <c r="C34" s="67">
        <v>0</v>
      </c>
    </row>
    <row r="35" spans="1:3" x14ac:dyDescent="0.25">
      <c r="A35" s="15">
        <v>45097.583331481481</v>
      </c>
      <c r="B35" s="67">
        <v>1</v>
      </c>
      <c r="C35" s="67">
        <v>2</v>
      </c>
    </row>
    <row r="36" spans="1:3" x14ac:dyDescent="0.25">
      <c r="A36" s="15">
        <v>45097.593748090279</v>
      </c>
      <c r="B36" s="67">
        <v>0</v>
      </c>
      <c r="C36" s="67">
        <v>0</v>
      </c>
    </row>
    <row r="37" spans="1:3" x14ac:dyDescent="0.25">
      <c r="A37" s="15">
        <v>45097.604164699071</v>
      </c>
      <c r="B37" s="67">
        <v>2</v>
      </c>
      <c r="C37" s="67">
        <v>0</v>
      </c>
    </row>
    <row r="38" spans="1:3" x14ac:dyDescent="0.25">
      <c r="A38" s="15">
        <v>45097.614581307869</v>
      </c>
      <c r="B38" s="67">
        <v>5</v>
      </c>
      <c r="C38" s="67">
        <v>0</v>
      </c>
    </row>
    <row r="39" spans="1:3" x14ac:dyDescent="0.25">
      <c r="A39" s="15">
        <v>45097.624997916668</v>
      </c>
      <c r="B39" s="67">
        <v>1</v>
      </c>
      <c r="C39" s="67">
        <v>1</v>
      </c>
    </row>
    <row r="40" spans="1:3" x14ac:dyDescent="0.25">
      <c r="A40" s="15">
        <v>45097.635414525466</v>
      </c>
      <c r="B40" s="67">
        <v>0</v>
      </c>
      <c r="C40" s="67">
        <v>0</v>
      </c>
    </row>
    <row r="41" spans="1:3" x14ac:dyDescent="0.25">
      <c r="A41" s="15">
        <v>45097.645831134258</v>
      </c>
      <c r="B41" s="67">
        <v>0</v>
      </c>
      <c r="C41" s="67">
        <v>0</v>
      </c>
    </row>
    <row r="42" spans="1:3" x14ac:dyDescent="0.25">
      <c r="A42" s="15">
        <v>45097.656247743056</v>
      </c>
      <c r="B42" s="67">
        <v>0</v>
      </c>
      <c r="C42" s="67">
        <v>0</v>
      </c>
    </row>
    <row r="43" spans="1:3" x14ac:dyDescent="0.25">
      <c r="A43" s="15">
        <v>45097.666664351855</v>
      </c>
      <c r="B43" s="67">
        <v>1</v>
      </c>
      <c r="C43" s="67">
        <v>2</v>
      </c>
    </row>
    <row r="44" spans="1:3" x14ac:dyDescent="0.25">
      <c r="A44" s="15">
        <v>45097.677080960646</v>
      </c>
      <c r="B44" s="67">
        <v>0</v>
      </c>
      <c r="C44" s="67">
        <v>0</v>
      </c>
    </row>
    <row r="45" spans="1:3" x14ac:dyDescent="0.25">
      <c r="A45" s="15">
        <v>45097.687497569445</v>
      </c>
      <c r="B45" s="67">
        <v>0</v>
      </c>
      <c r="C45" s="67">
        <v>0</v>
      </c>
    </row>
    <row r="46" spans="1:3" x14ac:dyDescent="0.25">
      <c r="A46" s="15">
        <v>45097.697914178243</v>
      </c>
      <c r="B46" s="67">
        <v>0</v>
      </c>
      <c r="C46" s="67">
        <v>2</v>
      </c>
    </row>
    <row r="47" spans="1:3" x14ac:dyDescent="0.25">
      <c r="A47" s="15">
        <v>45097.708330787034</v>
      </c>
      <c r="B47" s="67">
        <v>2</v>
      </c>
      <c r="C47" s="67">
        <v>2</v>
      </c>
    </row>
    <row r="48" spans="1:3" x14ac:dyDescent="0.25">
      <c r="A48" s="15">
        <v>45097.718747395833</v>
      </c>
      <c r="B48" s="67">
        <v>0</v>
      </c>
      <c r="C48" s="67">
        <v>1</v>
      </c>
    </row>
    <row r="49" spans="1:3" x14ac:dyDescent="0.25">
      <c r="A49" s="15">
        <v>45097.729164004631</v>
      </c>
      <c r="B49" s="67">
        <v>1</v>
      </c>
      <c r="C49" s="67">
        <v>0</v>
      </c>
    </row>
    <row r="50" spans="1:3" x14ac:dyDescent="0.25">
      <c r="A50" s="15">
        <v>45097.739580613423</v>
      </c>
      <c r="B50" s="67">
        <v>2</v>
      </c>
      <c r="C50" s="67">
        <v>1</v>
      </c>
    </row>
    <row r="51" spans="1:3" x14ac:dyDescent="0.25">
      <c r="A51" s="12" t="s">
        <v>1</v>
      </c>
      <c r="B51" s="2">
        <f t="shared" ref="B51:C51" si="0">SUM(B3:B50)</f>
        <v>37</v>
      </c>
      <c r="C51" s="2">
        <f t="shared" si="0"/>
        <v>27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2BB7-3545-4B77-8981-9B6FA423AA48}">
  <dimension ref="A1:C51"/>
  <sheetViews>
    <sheetView workbookViewId="0"/>
  </sheetViews>
  <sheetFormatPr defaultRowHeight="15" x14ac:dyDescent="0.25"/>
  <cols>
    <col min="1" max="1" width="15.85546875" customWidth="1"/>
  </cols>
  <sheetData>
    <row r="1" spans="1:3" x14ac:dyDescent="0.25">
      <c r="A1" s="52">
        <v>23</v>
      </c>
      <c r="B1" s="52" t="s">
        <v>124</v>
      </c>
      <c r="C1" s="52" t="s">
        <v>125</v>
      </c>
    </row>
    <row r="2" spans="1:3" ht="30" customHeight="1" x14ac:dyDescent="0.25">
      <c r="A2" s="66" t="s">
        <v>131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0</v>
      </c>
    </row>
    <row r="4" spans="1:3" x14ac:dyDescent="0.25">
      <c r="A4" s="15">
        <v>45097.260416666664</v>
      </c>
      <c r="B4" s="67">
        <v>1</v>
      </c>
      <c r="C4" s="67">
        <v>0</v>
      </c>
    </row>
    <row r="5" spans="1:3" x14ac:dyDescent="0.25">
      <c r="A5" s="15">
        <v>45097.27083321759</v>
      </c>
      <c r="B5" s="67">
        <v>0</v>
      </c>
      <c r="C5" s="67">
        <v>0</v>
      </c>
    </row>
    <row r="6" spans="1:3" x14ac:dyDescent="0.25">
      <c r="A6" s="15">
        <v>45097.281249826388</v>
      </c>
      <c r="B6" s="67">
        <v>0</v>
      </c>
      <c r="C6" s="67">
        <v>0</v>
      </c>
    </row>
    <row r="7" spans="1:3" x14ac:dyDescent="0.25">
      <c r="A7" s="15">
        <v>45097.291666435187</v>
      </c>
      <c r="B7" s="67">
        <v>1</v>
      </c>
      <c r="C7" s="67">
        <v>0</v>
      </c>
    </row>
    <row r="8" spans="1:3" x14ac:dyDescent="0.25">
      <c r="A8" s="15">
        <v>45097.302083043978</v>
      </c>
      <c r="B8" s="67">
        <v>0</v>
      </c>
      <c r="C8" s="67">
        <v>0</v>
      </c>
    </row>
    <row r="9" spans="1:3" x14ac:dyDescent="0.25">
      <c r="A9" s="15">
        <v>45097.312499652777</v>
      </c>
      <c r="B9" s="67">
        <v>0</v>
      </c>
      <c r="C9" s="67">
        <v>0</v>
      </c>
    </row>
    <row r="10" spans="1:3" x14ac:dyDescent="0.25">
      <c r="A10" s="15">
        <v>45097.322916261575</v>
      </c>
      <c r="B10" s="67">
        <v>2</v>
      </c>
      <c r="C10" s="67">
        <v>0</v>
      </c>
    </row>
    <row r="11" spans="1:3" x14ac:dyDescent="0.25">
      <c r="A11" s="15">
        <v>45097.333332870374</v>
      </c>
      <c r="B11" s="67">
        <v>0</v>
      </c>
      <c r="C11" s="67">
        <v>0</v>
      </c>
    </row>
    <row r="12" spans="1:3" x14ac:dyDescent="0.25">
      <c r="A12" s="15">
        <v>45097.343749479165</v>
      </c>
      <c r="B12" s="67">
        <v>0</v>
      </c>
      <c r="C12" s="67">
        <v>0</v>
      </c>
    </row>
    <row r="13" spans="1:3" x14ac:dyDescent="0.25">
      <c r="A13" s="15">
        <v>45097.354166087964</v>
      </c>
      <c r="B13" s="67">
        <v>0</v>
      </c>
      <c r="C13" s="67">
        <v>2</v>
      </c>
    </row>
    <row r="14" spans="1:3" x14ac:dyDescent="0.25">
      <c r="A14" s="15">
        <v>45097.364582696762</v>
      </c>
      <c r="B14" s="67">
        <v>0</v>
      </c>
      <c r="C14" s="67">
        <v>0</v>
      </c>
    </row>
    <row r="15" spans="1:3" x14ac:dyDescent="0.25">
      <c r="A15" s="15">
        <v>45097.374999305554</v>
      </c>
      <c r="B15" s="67">
        <v>0</v>
      </c>
      <c r="C15" s="67">
        <v>0</v>
      </c>
    </row>
    <row r="16" spans="1:3" x14ac:dyDescent="0.25">
      <c r="A16" s="15">
        <v>45097.385415914352</v>
      </c>
      <c r="B16" s="67">
        <v>0</v>
      </c>
      <c r="C16" s="67">
        <v>0</v>
      </c>
    </row>
    <row r="17" spans="1:3" x14ac:dyDescent="0.25">
      <c r="A17" s="15">
        <v>45097.395832523151</v>
      </c>
      <c r="B17" s="67">
        <v>0</v>
      </c>
      <c r="C17" s="67">
        <v>0</v>
      </c>
    </row>
    <row r="18" spans="1:3" x14ac:dyDescent="0.25">
      <c r="A18" s="15">
        <v>45097.406249131942</v>
      </c>
      <c r="B18" s="67">
        <v>0</v>
      </c>
      <c r="C18" s="67">
        <v>0</v>
      </c>
    </row>
    <row r="19" spans="1:3" x14ac:dyDescent="0.25">
      <c r="A19" s="15">
        <v>45097.41666574074</v>
      </c>
      <c r="B19" s="67">
        <v>2</v>
      </c>
      <c r="C19" s="67">
        <v>0</v>
      </c>
    </row>
    <row r="20" spans="1:3" x14ac:dyDescent="0.25">
      <c r="A20" s="15">
        <v>45097.427082349539</v>
      </c>
      <c r="B20" s="67">
        <v>1</v>
      </c>
      <c r="C20" s="67">
        <v>0</v>
      </c>
    </row>
    <row r="21" spans="1:3" x14ac:dyDescent="0.25">
      <c r="A21" s="15">
        <v>45097.43749895833</v>
      </c>
      <c r="B21" s="67">
        <v>0</v>
      </c>
      <c r="C21" s="67">
        <v>0</v>
      </c>
    </row>
    <row r="22" spans="1:3" x14ac:dyDescent="0.25">
      <c r="A22" s="15">
        <v>45097.447915567129</v>
      </c>
      <c r="B22" s="67">
        <v>0</v>
      </c>
      <c r="C22" s="67">
        <v>2</v>
      </c>
    </row>
    <row r="23" spans="1:3" x14ac:dyDescent="0.25">
      <c r="A23" s="15">
        <v>45097.458332175927</v>
      </c>
      <c r="B23" s="67">
        <v>0</v>
      </c>
      <c r="C23" s="67">
        <v>2</v>
      </c>
    </row>
    <row r="24" spans="1:3" x14ac:dyDescent="0.25">
      <c r="A24" s="15">
        <v>45097.468748784719</v>
      </c>
      <c r="B24" s="67">
        <v>0</v>
      </c>
      <c r="C24" s="67">
        <v>0</v>
      </c>
    </row>
    <row r="25" spans="1:3" x14ac:dyDescent="0.25">
      <c r="A25" s="15">
        <v>45097.479165393517</v>
      </c>
      <c r="B25" s="67">
        <v>0</v>
      </c>
      <c r="C25" s="67">
        <v>0</v>
      </c>
    </row>
    <row r="26" spans="1:3" x14ac:dyDescent="0.25">
      <c r="A26" s="15">
        <v>45097.489582002316</v>
      </c>
      <c r="B26" s="67">
        <v>0</v>
      </c>
      <c r="C26" s="67">
        <v>0</v>
      </c>
    </row>
    <row r="27" spans="1:3" x14ac:dyDescent="0.25">
      <c r="A27" s="15">
        <v>45097.499998611114</v>
      </c>
      <c r="B27" s="67">
        <v>0</v>
      </c>
      <c r="C27" s="67">
        <v>0</v>
      </c>
    </row>
    <row r="28" spans="1:3" x14ac:dyDescent="0.25">
      <c r="A28" s="15">
        <v>45097.510415219906</v>
      </c>
      <c r="B28" s="67">
        <v>0</v>
      </c>
      <c r="C28" s="67">
        <v>0</v>
      </c>
    </row>
    <row r="29" spans="1:3" x14ac:dyDescent="0.25">
      <c r="A29" s="15">
        <v>45097.520831828704</v>
      </c>
      <c r="B29" s="67">
        <v>0</v>
      </c>
      <c r="C29" s="67">
        <v>1</v>
      </c>
    </row>
    <row r="30" spans="1:3" x14ac:dyDescent="0.25">
      <c r="A30" s="15">
        <v>45097.531248437503</v>
      </c>
      <c r="B30" s="67">
        <v>0</v>
      </c>
      <c r="C30" s="67">
        <v>0</v>
      </c>
    </row>
    <row r="31" spans="1:3" x14ac:dyDescent="0.25">
      <c r="A31" s="15">
        <v>45097.541665046294</v>
      </c>
      <c r="B31" s="67">
        <v>0</v>
      </c>
      <c r="C31" s="67">
        <v>0</v>
      </c>
    </row>
    <row r="32" spans="1:3" x14ac:dyDescent="0.25">
      <c r="A32" s="15">
        <v>45097.552081655092</v>
      </c>
      <c r="B32" s="67">
        <v>0</v>
      </c>
      <c r="C32" s="67">
        <v>0</v>
      </c>
    </row>
    <row r="33" spans="1:3" x14ac:dyDescent="0.25">
      <c r="A33" s="15">
        <v>45097.562498263891</v>
      </c>
      <c r="B33" s="67">
        <v>0</v>
      </c>
      <c r="C33" s="67">
        <v>0</v>
      </c>
    </row>
    <row r="34" spans="1:3" x14ac:dyDescent="0.25">
      <c r="A34" s="15">
        <v>45097.572914872682</v>
      </c>
      <c r="B34" s="67">
        <v>0</v>
      </c>
      <c r="C34" s="67">
        <v>0</v>
      </c>
    </row>
    <row r="35" spans="1:3" x14ac:dyDescent="0.25">
      <c r="A35" s="15">
        <v>45097.583331481481</v>
      </c>
      <c r="B35" s="67">
        <v>0</v>
      </c>
      <c r="C35" s="67">
        <v>2</v>
      </c>
    </row>
    <row r="36" spans="1:3" x14ac:dyDescent="0.25">
      <c r="A36" s="15">
        <v>45097.593748090279</v>
      </c>
      <c r="B36" s="67">
        <v>0</v>
      </c>
      <c r="C36" s="67">
        <v>1</v>
      </c>
    </row>
    <row r="37" spans="1:3" x14ac:dyDescent="0.25">
      <c r="A37" s="15">
        <v>45097.604164699071</v>
      </c>
      <c r="B37" s="67">
        <v>0</v>
      </c>
      <c r="C37" s="67">
        <v>0</v>
      </c>
    </row>
    <row r="38" spans="1:3" x14ac:dyDescent="0.25">
      <c r="A38" s="15">
        <v>45097.614581307869</v>
      </c>
      <c r="B38" s="67">
        <v>0</v>
      </c>
      <c r="C38" s="67">
        <v>0</v>
      </c>
    </row>
    <row r="39" spans="1:3" x14ac:dyDescent="0.25">
      <c r="A39" s="15">
        <v>45097.624997916668</v>
      </c>
      <c r="B39" s="67">
        <v>0</v>
      </c>
      <c r="C39" s="67">
        <v>0</v>
      </c>
    </row>
    <row r="40" spans="1:3" x14ac:dyDescent="0.25">
      <c r="A40" s="15">
        <v>45097.635414525466</v>
      </c>
      <c r="B40" s="67">
        <v>0</v>
      </c>
      <c r="C40" s="67">
        <v>0</v>
      </c>
    </row>
    <row r="41" spans="1:3" x14ac:dyDescent="0.25">
      <c r="A41" s="15">
        <v>45097.645831134258</v>
      </c>
      <c r="B41" s="67">
        <v>0</v>
      </c>
      <c r="C41" s="67">
        <v>1</v>
      </c>
    </row>
    <row r="42" spans="1:3" x14ac:dyDescent="0.25">
      <c r="A42" s="15">
        <v>45097.656247743056</v>
      </c>
      <c r="B42" s="67">
        <v>0</v>
      </c>
      <c r="C42" s="67">
        <v>0</v>
      </c>
    </row>
    <row r="43" spans="1:3" x14ac:dyDescent="0.25">
      <c r="A43" s="15">
        <v>45097.666664351855</v>
      </c>
      <c r="B43" s="67">
        <v>0</v>
      </c>
      <c r="C43" s="67">
        <v>2</v>
      </c>
    </row>
    <row r="44" spans="1:3" x14ac:dyDescent="0.25">
      <c r="A44" s="15">
        <v>45097.677080960646</v>
      </c>
      <c r="B44" s="67">
        <v>0</v>
      </c>
      <c r="C44" s="67">
        <v>0</v>
      </c>
    </row>
    <row r="45" spans="1:3" x14ac:dyDescent="0.25">
      <c r="A45" s="15">
        <v>45097.687497569445</v>
      </c>
      <c r="B45" s="67">
        <v>0</v>
      </c>
      <c r="C45" s="67">
        <v>2</v>
      </c>
    </row>
    <row r="46" spans="1:3" x14ac:dyDescent="0.25">
      <c r="A46" s="15">
        <v>45097.697914178243</v>
      </c>
      <c r="B46" s="67">
        <v>1</v>
      </c>
      <c r="C46" s="67">
        <v>0</v>
      </c>
    </row>
    <row r="47" spans="1:3" x14ac:dyDescent="0.25">
      <c r="A47" s="15">
        <v>45097.708330787034</v>
      </c>
      <c r="B47" s="67">
        <v>0</v>
      </c>
      <c r="C47" s="67">
        <v>0</v>
      </c>
    </row>
    <row r="48" spans="1:3" x14ac:dyDescent="0.25">
      <c r="A48" s="15">
        <v>45097.718747395833</v>
      </c>
      <c r="B48" s="67">
        <v>0</v>
      </c>
      <c r="C48" s="67">
        <v>0</v>
      </c>
    </row>
    <row r="49" spans="1:3" x14ac:dyDescent="0.25">
      <c r="A49" s="15">
        <v>45097.729164004631</v>
      </c>
      <c r="B49" s="67">
        <v>1</v>
      </c>
      <c r="C49" s="67">
        <v>0</v>
      </c>
    </row>
    <row r="50" spans="1:3" x14ac:dyDescent="0.25">
      <c r="A50" s="15">
        <v>45097.739580613423</v>
      </c>
      <c r="B50" s="67">
        <v>0</v>
      </c>
      <c r="C50" s="67">
        <v>1</v>
      </c>
    </row>
    <row r="51" spans="1:3" x14ac:dyDescent="0.25">
      <c r="A51" s="12" t="s">
        <v>1</v>
      </c>
      <c r="B51" s="2">
        <f t="shared" ref="B51:C51" si="0">SUM(B3:B50)</f>
        <v>9</v>
      </c>
      <c r="C51" s="2">
        <f t="shared" si="0"/>
        <v>16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63AE-522B-4EC8-B79A-45D5FAA7B735}">
  <dimension ref="A1:C51"/>
  <sheetViews>
    <sheetView workbookViewId="0">
      <selection activeCell="C8" sqref="C8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24</v>
      </c>
      <c r="B1" s="52" t="s">
        <v>124</v>
      </c>
      <c r="C1" s="52" t="s">
        <v>125</v>
      </c>
    </row>
    <row r="2" spans="1:3" ht="30" customHeight="1" x14ac:dyDescent="0.25">
      <c r="A2" s="66" t="s">
        <v>132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1</v>
      </c>
      <c r="C3" s="67">
        <v>0</v>
      </c>
    </row>
    <row r="4" spans="1:3" x14ac:dyDescent="0.25">
      <c r="A4" s="15">
        <v>45097.260416666664</v>
      </c>
      <c r="B4" s="67">
        <v>1</v>
      </c>
      <c r="C4" s="67">
        <v>0</v>
      </c>
    </row>
    <row r="5" spans="1:3" x14ac:dyDescent="0.25">
      <c r="A5" s="15">
        <v>45097.27083321759</v>
      </c>
      <c r="B5" s="67">
        <v>1</v>
      </c>
      <c r="C5" s="67">
        <v>0</v>
      </c>
    </row>
    <row r="6" spans="1:3" x14ac:dyDescent="0.25">
      <c r="A6" s="15">
        <v>45097.281249826388</v>
      </c>
      <c r="B6" s="67">
        <v>1</v>
      </c>
      <c r="C6" s="67">
        <v>0</v>
      </c>
    </row>
    <row r="7" spans="1:3" x14ac:dyDescent="0.25">
      <c r="A7" s="15">
        <v>45097.291666435187</v>
      </c>
      <c r="B7" s="67">
        <v>3</v>
      </c>
      <c r="C7" s="67">
        <v>0</v>
      </c>
    </row>
    <row r="8" spans="1:3" x14ac:dyDescent="0.25">
      <c r="A8" s="15">
        <v>45097.302083043978</v>
      </c>
      <c r="B8" s="67">
        <v>3</v>
      </c>
      <c r="C8" s="67">
        <v>0</v>
      </c>
    </row>
    <row r="9" spans="1:3" x14ac:dyDescent="0.25">
      <c r="A9" s="15">
        <v>45097.312499652777</v>
      </c>
      <c r="B9" s="67">
        <v>2</v>
      </c>
      <c r="C9" s="67">
        <v>1</v>
      </c>
    </row>
    <row r="10" spans="1:3" x14ac:dyDescent="0.25">
      <c r="A10" s="15">
        <v>45097.322916261575</v>
      </c>
      <c r="B10" s="67">
        <v>5</v>
      </c>
      <c r="C10" s="67">
        <v>0</v>
      </c>
    </row>
    <row r="11" spans="1:3" x14ac:dyDescent="0.25">
      <c r="A11" s="15">
        <v>45097.333332870374</v>
      </c>
      <c r="B11" s="67">
        <v>3</v>
      </c>
      <c r="C11" s="67">
        <v>0</v>
      </c>
    </row>
    <row r="12" spans="1:3" x14ac:dyDescent="0.25">
      <c r="A12" s="15">
        <v>45097.343749479165</v>
      </c>
      <c r="B12" s="67">
        <v>0</v>
      </c>
      <c r="C12" s="67">
        <v>1</v>
      </c>
    </row>
    <row r="13" spans="1:3" x14ac:dyDescent="0.25">
      <c r="A13" s="15">
        <v>45097.354166087964</v>
      </c>
      <c r="B13" s="67">
        <v>0</v>
      </c>
      <c r="C13" s="67">
        <v>1</v>
      </c>
    </row>
    <row r="14" spans="1:3" x14ac:dyDescent="0.25">
      <c r="A14" s="15">
        <v>45097.364582696762</v>
      </c>
      <c r="B14" s="67">
        <v>1</v>
      </c>
      <c r="C14" s="67">
        <v>0</v>
      </c>
    </row>
    <row r="15" spans="1:3" x14ac:dyDescent="0.25">
      <c r="A15" s="15">
        <v>45097.374999305554</v>
      </c>
      <c r="B15" s="67">
        <v>0</v>
      </c>
      <c r="C15" s="67">
        <v>3</v>
      </c>
    </row>
    <row r="16" spans="1:3" x14ac:dyDescent="0.25">
      <c r="A16" s="15">
        <v>45097.385415914352</v>
      </c>
      <c r="B16" s="67">
        <v>1</v>
      </c>
      <c r="C16" s="67">
        <v>0</v>
      </c>
    </row>
    <row r="17" spans="1:3" x14ac:dyDescent="0.25">
      <c r="A17" s="15">
        <v>45097.395832523151</v>
      </c>
      <c r="B17" s="67">
        <v>0</v>
      </c>
      <c r="C17" s="67">
        <v>1</v>
      </c>
    </row>
    <row r="18" spans="1:3" x14ac:dyDescent="0.25">
      <c r="A18" s="15">
        <v>45097.406249131942</v>
      </c>
      <c r="B18" s="67">
        <v>0</v>
      </c>
      <c r="C18" s="67">
        <v>0</v>
      </c>
    </row>
    <row r="19" spans="1:3" x14ac:dyDescent="0.25">
      <c r="A19" s="15">
        <v>45097.41666574074</v>
      </c>
      <c r="B19" s="67">
        <v>0</v>
      </c>
      <c r="C19" s="67">
        <v>0</v>
      </c>
    </row>
    <row r="20" spans="1:3" x14ac:dyDescent="0.25">
      <c r="A20" s="15">
        <v>45097.427082349539</v>
      </c>
      <c r="B20" s="67">
        <v>1</v>
      </c>
      <c r="C20" s="67">
        <v>0</v>
      </c>
    </row>
    <row r="21" spans="1:3" x14ac:dyDescent="0.25">
      <c r="A21" s="15">
        <v>45097.43749895833</v>
      </c>
      <c r="B21" s="67">
        <v>1</v>
      </c>
      <c r="C21" s="67">
        <v>0</v>
      </c>
    </row>
    <row r="22" spans="1:3" x14ac:dyDescent="0.25">
      <c r="A22" s="15">
        <v>45097.447915567129</v>
      </c>
      <c r="B22" s="67">
        <v>2</v>
      </c>
      <c r="C22" s="67">
        <v>1</v>
      </c>
    </row>
    <row r="23" spans="1:3" x14ac:dyDescent="0.25">
      <c r="A23" s="15">
        <v>45097.458332175927</v>
      </c>
      <c r="B23" s="67">
        <v>0</v>
      </c>
      <c r="C23" s="67">
        <v>1</v>
      </c>
    </row>
    <row r="24" spans="1:3" x14ac:dyDescent="0.25">
      <c r="A24" s="15">
        <v>45097.468748784719</v>
      </c>
      <c r="B24" s="67">
        <v>0</v>
      </c>
      <c r="C24" s="67">
        <v>0</v>
      </c>
    </row>
    <row r="25" spans="1:3" x14ac:dyDescent="0.25">
      <c r="A25" s="15">
        <v>45097.479165393517</v>
      </c>
      <c r="B25" s="67">
        <v>0</v>
      </c>
      <c r="C25" s="67">
        <v>2</v>
      </c>
    </row>
    <row r="26" spans="1:3" x14ac:dyDescent="0.25">
      <c r="A26" s="15">
        <v>45097.489582002316</v>
      </c>
      <c r="B26" s="67">
        <v>0</v>
      </c>
      <c r="C26" s="67">
        <v>2</v>
      </c>
    </row>
    <row r="27" spans="1:3" x14ac:dyDescent="0.25">
      <c r="A27" s="15">
        <v>45097.499998611114</v>
      </c>
      <c r="B27" s="67">
        <v>1</v>
      </c>
      <c r="C27" s="67">
        <v>1</v>
      </c>
    </row>
    <row r="28" spans="1:3" x14ac:dyDescent="0.25">
      <c r="A28" s="15">
        <v>45097.510415219906</v>
      </c>
      <c r="B28" s="67">
        <v>0</v>
      </c>
      <c r="C28" s="67">
        <v>1</v>
      </c>
    </row>
    <row r="29" spans="1:3" x14ac:dyDescent="0.25">
      <c r="A29" s="15">
        <v>45097.520831828704</v>
      </c>
      <c r="B29" s="67">
        <v>0</v>
      </c>
      <c r="C29" s="67">
        <v>0</v>
      </c>
    </row>
    <row r="30" spans="1:3" x14ac:dyDescent="0.25">
      <c r="A30" s="15">
        <v>45097.531248437503</v>
      </c>
      <c r="B30" s="67">
        <v>2</v>
      </c>
      <c r="C30" s="67">
        <v>1</v>
      </c>
    </row>
    <row r="31" spans="1:3" x14ac:dyDescent="0.25">
      <c r="A31" s="15">
        <v>45097.541665046294</v>
      </c>
      <c r="B31" s="67">
        <v>0</v>
      </c>
      <c r="C31" s="67">
        <v>2</v>
      </c>
    </row>
    <row r="32" spans="1:3" x14ac:dyDescent="0.25">
      <c r="A32" s="15">
        <v>45097.552081655092</v>
      </c>
      <c r="B32" s="67">
        <v>1</v>
      </c>
      <c r="C32" s="67">
        <v>0</v>
      </c>
    </row>
    <row r="33" spans="1:3" x14ac:dyDescent="0.25">
      <c r="A33" s="15">
        <v>45097.562498263891</v>
      </c>
      <c r="B33" s="67">
        <v>0</v>
      </c>
      <c r="C33" s="67">
        <v>2</v>
      </c>
    </row>
    <row r="34" spans="1:3" x14ac:dyDescent="0.25">
      <c r="A34" s="15">
        <v>45097.572914872682</v>
      </c>
      <c r="B34" s="67">
        <v>0</v>
      </c>
      <c r="C34" s="67">
        <v>3</v>
      </c>
    </row>
    <row r="35" spans="1:3" x14ac:dyDescent="0.25">
      <c r="A35" s="15">
        <v>45097.583331481481</v>
      </c>
      <c r="B35" s="67">
        <v>0</v>
      </c>
      <c r="C35" s="67">
        <v>5</v>
      </c>
    </row>
    <row r="36" spans="1:3" x14ac:dyDescent="0.25">
      <c r="A36" s="15">
        <v>45097.593748090279</v>
      </c>
      <c r="B36" s="67">
        <v>0</v>
      </c>
      <c r="C36" s="67">
        <v>0</v>
      </c>
    </row>
    <row r="37" spans="1:3" x14ac:dyDescent="0.25">
      <c r="A37" s="15">
        <v>45097.604164699071</v>
      </c>
      <c r="B37" s="67">
        <v>3</v>
      </c>
      <c r="C37" s="67">
        <v>2</v>
      </c>
    </row>
    <row r="38" spans="1:3" x14ac:dyDescent="0.25">
      <c r="A38" s="15">
        <v>45097.614581307869</v>
      </c>
      <c r="B38" s="67">
        <v>1</v>
      </c>
      <c r="C38" s="67">
        <v>1</v>
      </c>
    </row>
    <row r="39" spans="1:3" x14ac:dyDescent="0.25">
      <c r="A39" s="15">
        <v>45097.624997916668</v>
      </c>
      <c r="B39" s="67">
        <v>2</v>
      </c>
      <c r="C39" s="67">
        <v>2</v>
      </c>
    </row>
    <row r="40" spans="1:3" x14ac:dyDescent="0.25">
      <c r="A40" s="15">
        <v>45097.635414525466</v>
      </c>
      <c r="B40" s="67">
        <v>1</v>
      </c>
      <c r="C40" s="67">
        <v>2</v>
      </c>
    </row>
    <row r="41" spans="1:3" x14ac:dyDescent="0.25">
      <c r="A41" s="15">
        <v>45097.645831134258</v>
      </c>
      <c r="B41" s="67">
        <v>0</v>
      </c>
      <c r="C41" s="67">
        <v>0</v>
      </c>
    </row>
    <row r="42" spans="1:3" x14ac:dyDescent="0.25">
      <c r="A42" s="15">
        <v>45097.656247743056</v>
      </c>
      <c r="B42" s="67">
        <v>0</v>
      </c>
      <c r="C42" s="67">
        <v>1</v>
      </c>
    </row>
    <row r="43" spans="1:3" x14ac:dyDescent="0.25">
      <c r="A43" s="15">
        <v>45097.666664351855</v>
      </c>
      <c r="B43" s="67">
        <v>0</v>
      </c>
      <c r="C43" s="67">
        <v>0</v>
      </c>
    </row>
    <row r="44" spans="1:3" x14ac:dyDescent="0.25">
      <c r="A44" s="15">
        <v>45097.677080960646</v>
      </c>
      <c r="B44" s="67">
        <v>1</v>
      </c>
      <c r="C44" s="67">
        <v>3</v>
      </c>
    </row>
    <row r="45" spans="1:3" x14ac:dyDescent="0.25">
      <c r="A45" s="15">
        <v>45097.687497569445</v>
      </c>
      <c r="B45" s="67">
        <v>3</v>
      </c>
      <c r="C45" s="67">
        <v>1</v>
      </c>
    </row>
    <row r="46" spans="1:3" x14ac:dyDescent="0.25">
      <c r="A46" s="15">
        <v>45097.697914178243</v>
      </c>
      <c r="B46" s="67">
        <v>0</v>
      </c>
      <c r="C46" s="67">
        <v>1</v>
      </c>
    </row>
    <row r="47" spans="1:3" x14ac:dyDescent="0.25">
      <c r="A47" s="15">
        <v>45097.708330787034</v>
      </c>
      <c r="B47" s="67">
        <v>3</v>
      </c>
      <c r="C47" s="67">
        <v>0</v>
      </c>
    </row>
    <row r="48" spans="1:3" x14ac:dyDescent="0.25">
      <c r="A48" s="15">
        <v>45097.718747395833</v>
      </c>
      <c r="B48" s="67">
        <v>0</v>
      </c>
      <c r="C48" s="67">
        <v>1</v>
      </c>
    </row>
    <row r="49" spans="1:3" x14ac:dyDescent="0.25">
      <c r="A49" s="15">
        <v>45097.729164004631</v>
      </c>
      <c r="B49" s="67">
        <v>0</v>
      </c>
      <c r="C49" s="67">
        <v>2</v>
      </c>
    </row>
    <row r="50" spans="1:3" x14ac:dyDescent="0.25">
      <c r="A50" s="15">
        <v>45097.739580613423</v>
      </c>
      <c r="B50" s="67">
        <v>2</v>
      </c>
      <c r="C50" s="67">
        <v>3</v>
      </c>
    </row>
    <row r="51" spans="1:3" x14ac:dyDescent="0.25">
      <c r="A51" s="12" t="s">
        <v>1</v>
      </c>
      <c r="B51" s="2">
        <f t="shared" ref="B51:C51" si="0">SUM(B3:B50)</f>
        <v>46</v>
      </c>
      <c r="C51" s="2">
        <f t="shared" si="0"/>
        <v>47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37A-C5CD-4CDE-B9E9-DA2CB758EF95}">
  <dimension ref="A1:C51"/>
  <sheetViews>
    <sheetView workbookViewId="0">
      <selection activeCell="C3" sqref="C3:C50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25</v>
      </c>
      <c r="B1" s="52" t="s">
        <v>124</v>
      </c>
      <c r="C1" s="52" t="s">
        <v>125</v>
      </c>
    </row>
    <row r="2" spans="1:3" ht="30" customHeight="1" x14ac:dyDescent="0.25">
      <c r="A2" s="66" t="s">
        <v>133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1</v>
      </c>
    </row>
    <row r="4" spans="1:3" x14ac:dyDescent="0.25">
      <c r="A4" s="15">
        <v>45097.260416666664</v>
      </c>
      <c r="B4" s="67">
        <v>1</v>
      </c>
      <c r="C4" s="67">
        <v>0</v>
      </c>
    </row>
    <row r="5" spans="1:3" x14ac:dyDescent="0.25">
      <c r="A5" s="15">
        <v>45097.27083321759</v>
      </c>
      <c r="B5" s="67">
        <v>0</v>
      </c>
      <c r="C5" s="67">
        <v>0</v>
      </c>
    </row>
    <row r="6" spans="1:3" x14ac:dyDescent="0.25">
      <c r="A6" s="15">
        <v>45097.281249826388</v>
      </c>
      <c r="B6" s="67">
        <v>0</v>
      </c>
      <c r="C6" s="67">
        <v>0</v>
      </c>
    </row>
    <row r="7" spans="1:3" x14ac:dyDescent="0.25">
      <c r="A7" s="15">
        <v>45097.291666435187</v>
      </c>
      <c r="B7" s="67">
        <v>1</v>
      </c>
      <c r="C7" s="67">
        <v>1</v>
      </c>
    </row>
    <row r="8" spans="1:3" x14ac:dyDescent="0.25">
      <c r="A8" s="15">
        <v>45097.302083043978</v>
      </c>
      <c r="B8" s="67">
        <v>0</v>
      </c>
      <c r="C8" s="67">
        <v>0</v>
      </c>
    </row>
    <row r="9" spans="1:3" x14ac:dyDescent="0.25">
      <c r="A9" s="15">
        <v>45097.312499652777</v>
      </c>
      <c r="B9" s="67">
        <v>0</v>
      </c>
      <c r="C9" s="67">
        <v>0</v>
      </c>
    </row>
    <row r="10" spans="1:3" x14ac:dyDescent="0.25">
      <c r="A10" s="15">
        <v>45097.322916261575</v>
      </c>
      <c r="B10" s="67">
        <v>0</v>
      </c>
      <c r="C10" s="67">
        <v>0</v>
      </c>
    </row>
    <row r="11" spans="1:3" x14ac:dyDescent="0.25">
      <c r="A11" s="15">
        <v>45097.333332870374</v>
      </c>
      <c r="B11" s="67">
        <v>0</v>
      </c>
      <c r="C11" s="67">
        <v>0</v>
      </c>
    </row>
    <row r="12" spans="1:3" x14ac:dyDescent="0.25">
      <c r="A12" s="15">
        <v>45097.343749479165</v>
      </c>
      <c r="B12" s="67">
        <v>0</v>
      </c>
      <c r="C12" s="67">
        <v>0</v>
      </c>
    </row>
    <row r="13" spans="1:3" x14ac:dyDescent="0.25">
      <c r="A13" s="15">
        <v>45097.354166087964</v>
      </c>
      <c r="B13" s="67">
        <v>0</v>
      </c>
      <c r="C13" s="67">
        <v>0</v>
      </c>
    </row>
    <row r="14" spans="1:3" x14ac:dyDescent="0.25">
      <c r="A14" s="15">
        <v>45097.364582696762</v>
      </c>
      <c r="B14" s="67">
        <v>0</v>
      </c>
      <c r="C14" s="67">
        <v>0</v>
      </c>
    </row>
    <row r="15" spans="1:3" x14ac:dyDescent="0.25">
      <c r="A15" s="15">
        <v>45097.374999305554</v>
      </c>
      <c r="B15" s="67">
        <v>1</v>
      </c>
      <c r="C15" s="67">
        <v>0</v>
      </c>
    </row>
    <row r="16" spans="1:3" x14ac:dyDescent="0.25">
      <c r="A16" s="15">
        <v>45097.385415914352</v>
      </c>
      <c r="B16" s="67">
        <v>0</v>
      </c>
      <c r="C16" s="67">
        <v>0</v>
      </c>
    </row>
    <row r="17" spans="1:3" x14ac:dyDescent="0.25">
      <c r="A17" s="15">
        <v>45097.395832523151</v>
      </c>
      <c r="B17" s="67">
        <v>0</v>
      </c>
      <c r="C17" s="67">
        <v>0</v>
      </c>
    </row>
    <row r="18" spans="1:3" x14ac:dyDescent="0.25">
      <c r="A18" s="15">
        <v>45097.406249131942</v>
      </c>
      <c r="B18" s="67">
        <v>0</v>
      </c>
      <c r="C18" s="67">
        <v>0</v>
      </c>
    </row>
    <row r="19" spans="1:3" x14ac:dyDescent="0.25">
      <c r="A19" s="15">
        <v>45097.41666574074</v>
      </c>
      <c r="B19" s="67">
        <v>0</v>
      </c>
      <c r="C19" s="67">
        <v>0</v>
      </c>
    </row>
    <row r="20" spans="1:3" x14ac:dyDescent="0.25">
      <c r="A20" s="15">
        <v>45097.427082349539</v>
      </c>
      <c r="B20" s="67">
        <v>0</v>
      </c>
      <c r="C20" s="67">
        <v>0</v>
      </c>
    </row>
    <row r="21" spans="1:3" x14ac:dyDescent="0.25">
      <c r="A21" s="15">
        <v>45097.43749895833</v>
      </c>
      <c r="B21" s="67">
        <v>1</v>
      </c>
      <c r="C21" s="67">
        <v>0</v>
      </c>
    </row>
    <row r="22" spans="1:3" x14ac:dyDescent="0.25">
      <c r="A22" s="15">
        <v>45097.447915567129</v>
      </c>
      <c r="B22" s="67">
        <v>0</v>
      </c>
      <c r="C22" s="67">
        <v>2</v>
      </c>
    </row>
    <row r="23" spans="1:3" x14ac:dyDescent="0.25">
      <c r="A23" s="15">
        <v>45097.458332175927</v>
      </c>
      <c r="B23" s="67">
        <v>0</v>
      </c>
      <c r="C23" s="67">
        <v>0</v>
      </c>
    </row>
    <row r="24" spans="1:3" x14ac:dyDescent="0.25">
      <c r="A24" s="15">
        <v>45097.468748784719</v>
      </c>
      <c r="B24" s="67">
        <v>1</v>
      </c>
      <c r="C24" s="67">
        <v>0</v>
      </c>
    </row>
    <row r="25" spans="1:3" x14ac:dyDescent="0.25">
      <c r="A25" s="15">
        <v>45097.479165393517</v>
      </c>
      <c r="B25" s="67">
        <v>0</v>
      </c>
      <c r="C25" s="67">
        <v>0</v>
      </c>
    </row>
    <row r="26" spans="1:3" x14ac:dyDescent="0.25">
      <c r="A26" s="15">
        <v>45097.489582002316</v>
      </c>
      <c r="B26" s="67">
        <v>0</v>
      </c>
      <c r="C26" s="67">
        <v>0</v>
      </c>
    </row>
    <row r="27" spans="1:3" x14ac:dyDescent="0.25">
      <c r="A27" s="15">
        <v>45097.499998611114</v>
      </c>
      <c r="B27" s="67">
        <v>0</v>
      </c>
      <c r="C27" s="67">
        <v>0</v>
      </c>
    </row>
    <row r="28" spans="1:3" x14ac:dyDescent="0.25">
      <c r="A28" s="15">
        <v>45097.510415219906</v>
      </c>
      <c r="B28" s="67">
        <v>0</v>
      </c>
      <c r="C28" s="67">
        <v>1</v>
      </c>
    </row>
    <row r="29" spans="1:3" x14ac:dyDescent="0.25">
      <c r="A29" s="15">
        <v>45097.520831828704</v>
      </c>
      <c r="B29" s="67">
        <v>0</v>
      </c>
      <c r="C29" s="67">
        <v>0</v>
      </c>
    </row>
    <row r="30" spans="1:3" x14ac:dyDescent="0.25">
      <c r="A30" s="15">
        <v>45097.531248437503</v>
      </c>
      <c r="B30" s="67">
        <v>1</v>
      </c>
      <c r="C30" s="67">
        <v>0</v>
      </c>
    </row>
    <row r="31" spans="1:3" x14ac:dyDescent="0.25">
      <c r="A31" s="15">
        <v>45097.541665046294</v>
      </c>
      <c r="B31" s="67">
        <v>0</v>
      </c>
      <c r="C31" s="67">
        <v>0</v>
      </c>
    </row>
    <row r="32" spans="1:3" x14ac:dyDescent="0.25">
      <c r="A32" s="15">
        <v>45097.552081655092</v>
      </c>
      <c r="B32" s="67">
        <v>1</v>
      </c>
      <c r="C32" s="67">
        <v>0</v>
      </c>
    </row>
    <row r="33" spans="1:3" x14ac:dyDescent="0.25">
      <c r="A33" s="15">
        <v>45097.562498263891</v>
      </c>
      <c r="B33" s="67">
        <v>2</v>
      </c>
      <c r="C33" s="67">
        <v>0</v>
      </c>
    </row>
    <row r="34" spans="1:3" x14ac:dyDescent="0.25">
      <c r="A34" s="15">
        <v>45097.572914872682</v>
      </c>
      <c r="B34" s="67">
        <v>0</v>
      </c>
      <c r="C34" s="67">
        <v>0</v>
      </c>
    </row>
    <row r="35" spans="1:3" x14ac:dyDescent="0.25">
      <c r="A35" s="15">
        <v>45097.583331481481</v>
      </c>
      <c r="B35" s="67">
        <v>0</v>
      </c>
      <c r="C35" s="67">
        <v>0</v>
      </c>
    </row>
    <row r="36" spans="1:3" x14ac:dyDescent="0.25">
      <c r="A36" s="15">
        <v>45097.593748090279</v>
      </c>
      <c r="B36" s="67">
        <v>0</v>
      </c>
      <c r="C36" s="67">
        <v>0</v>
      </c>
    </row>
    <row r="37" spans="1:3" x14ac:dyDescent="0.25">
      <c r="A37" s="15">
        <v>45097.604164699071</v>
      </c>
      <c r="B37" s="67">
        <v>1</v>
      </c>
      <c r="C37" s="67">
        <v>3</v>
      </c>
    </row>
    <row r="38" spans="1:3" x14ac:dyDescent="0.25">
      <c r="A38" s="15">
        <v>45097.614581307869</v>
      </c>
      <c r="B38" s="67">
        <v>0</v>
      </c>
      <c r="C38" s="67">
        <v>0</v>
      </c>
    </row>
    <row r="39" spans="1:3" x14ac:dyDescent="0.25">
      <c r="A39" s="15">
        <v>45097.624997916668</v>
      </c>
      <c r="B39" s="67">
        <v>0</v>
      </c>
      <c r="C39" s="67">
        <v>0</v>
      </c>
    </row>
    <row r="40" spans="1:3" x14ac:dyDescent="0.25">
      <c r="A40" s="15">
        <v>45097.635414525466</v>
      </c>
      <c r="B40" s="67">
        <v>0</v>
      </c>
      <c r="C40" s="67">
        <v>1</v>
      </c>
    </row>
    <row r="41" spans="1:3" x14ac:dyDescent="0.25">
      <c r="A41" s="15">
        <v>45097.645831134258</v>
      </c>
      <c r="B41" s="67">
        <v>0</v>
      </c>
      <c r="C41" s="67">
        <v>3</v>
      </c>
    </row>
    <row r="42" spans="1:3" x14ac:dyDescent="0.25">
      <c r="A42" s="15">
        <v>45097.656247743056</v>
      </c>
      <c r="B42" s="67">
        <v>0</v>
      </c>
      <c r="C42" s="67">
        <v>2</v>
      </c>
    </row>
    <row r="43" spans="1:3" x14ac:dyDescent="0.25">
      <c r="A43" s="15">
        <v>45097.666664351855</v>
      </c>
      <c r="B43" s="67">
        <v>2</v>
      </c>
      <c r="C43" s="67">
        <v>0</v>
      </c>
    </row>
    <row r="44" spans="1:3" x14ac:dyDescent="0.25">
      <c r="A44" s="15">
        <v>45097.677080960646</v>
      </c>
      <c r="B44" s="67">
        <v>0</v>
      </c>
      <c r="C44" s="67">
        <v>0</v>
      </c>
    </row>
    <row r="45" spans="1:3" x14ac:dyDescent="0.25">
      <c r="A45" s="15">
        <v>45097.687497569445</v>
      </c>
      <c r="B45" s="67">
        <v>2</v>
      </c>
      <c r="C45" s="67">
        <v>0</v>
      </c>
    </row>
    <row r="46" spans="1:3" x14ac:dyDescent="0.25">
      <c r="A46" s="15">
        <v>45097.697914178243</v>
      </c>
      <c r="B46" s="67">
        <v>0</v>
      </c>
      <c r="C46" s="67">
        <v>2</v>
      </c>
    </row>
    <row r="47" spans="1:3" x14ac:dyDescent="0.25">
      <c r="A47" s="15">
        <v>45097.708330787034</v>
      </c>
      <c r="B47" s="67">
        <v>0</v>
      </c>
      <c r="C47" s="67">
        <v>0</v>
      </c>
    </row>
    <row r="48" spans="1:3" x14ac:dyDescent="0.25">
      <c r="A48" s="15">
        <v>45097.718747395833</v>
      </c>
      <c r="B48" s="67">
        <v>0</v>
      </c>
      <c r="C48" s="67">
        <v>1</v>
      </c>
    </row>
    <row r="49" spans="1:3" x14ac:dyDescent="0.25">
      <c r="A49" s="15">
        <v>45097.729164004631</v>
      </c>
      <c r="B49" s="67">
        <v>2</v>
      </c>
      <c r="C49" s="67">
        <v>1</v>
      </c>
    </row>
    <row r="50" spans="1:3" x14ac:dyDescent="0.25">
      <c r="A50" s="15">
        <v>45097.739580613423</v>
      </c>
      <c r="B50" s="67">
        <v>0</v>
      </c>
      <c r="C50" s="67">
        <v>0</v>
      </c>
    </row>
    <row r="51" spans="1:3" x14ac:dyDescent="0.25">
      <c r="A51" s="12" t="s">
        <v>1</v>
      </c>
      <c r="B51" s="2">
        <f t="shared" ref="B51:C51" si="0">SUM(B3:B50)</f>
        <v>16</v>
      </c>
      <c r="C51" s="2">
        <f t="shared" si="0"/>
        <v>18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597C-81B4-475B-B0F5-D97E02C62D93}">
  <dimension ref="A1:AR209"/>
  <sheetViews>
    <sheetView zoomScale="70" zoomScaleNormal="70" workbookViewId="0">
      <selection activeCell="S22" sqref="S22"/>
    </sheetView>
  </sheetViews>
  <sheetFormatPr defaultColWidth="9.140625" defaultRowHeight="15" x14ac:dyDescent="0.25"/>
  <cols>
    <col min="1" max="1" width="19.85546875" style="9" customWidth="1"/>
    <col min="2" max="6" width="11.42578125" style="9" customWidth="1"/>
    <col min="7" max="7" width="11.42578125" style="1" customWidth="1"/>
    <col min="8" max="8" width="19.85546875" style="1" customWidth="1"/>
    <col min="9" max="14" width="11.42578125" style="1" customWidth="1"/>
    <col min="15" max="15" width="19.85546875" style="1" customWidth="1"/>
    <col min="16" max="21" width="11.42578125" style="1" customWidth="1"/>
    <col min="22" max="22" width="19.85546875" style="1" customWidth="1"/>
    <col min="23" max="28" width="11.42578125" style="1" customWidth="1"/>
    <col min="29" max="29" width="19.85546875" style="1" customWidth="1"/>
    <col min="30" max="44" width="11.42578125" style="1" customWidth="1"/>
    <col min="45" max="16384" width="9.140625" style="1"/>
  </cols>
  <sheetData>
    <row r="1" spans="1:44" ht="30" customHeight="1" x14ac:dyDescent="0.25">
      <c r="A1" s="52" t="s">
        <v>17</v>
      </c>
      <c r="B1" s="52" t="s">
        <v>116</v>
      </c>
      <c r="C1" s="52" t="s">
        <v>117</v>
      </c>
      <c r="D1" s="52" t="s">
        <v>118</v>
      </c>
      <c r="E1" s="52" t="s">
        <v>115</v>
      </c>
      <c r="F1" s="49"/>
      <c r="H1" s="52" t="s">
        <v>28</v>
      </c>
      <c r="I1" s="52" t="s">
        <v>119</v>
      </c>
      <c r="J1" s="52" t="s">
        <v>120</v>
      </c>
      <c r="K1" s="52" t="s">
        <v>121</v>
      </c>
      <c r="L1" s="52" t="s">
        <v>118</v>
      </c>
      <c r="M1" s="49"/>
      <c r="O1" s="52" t="s">
        <v>30</v>
      </c>
      <c r="P1" s="52" t="s">
        <v>122</v>
      </c>
      <c r="Q1" s="52" t="s">
        <v>119</v>
      </c>
      <c r="R1" s="52" t="s">
        <v>120</v>
      </c>
      <c r="S1" s="52" t="s">
        <v>121</v>
      </c>
      <c r="T1" s="49"/>
      <c r="V1" s="52" t="s">
        <v>25</v>
      </c>
      <c r="W1" s="56" t="s">
        <v>106</v>
      </c>
      <c r="X1" s="56" t="s">
        <v>107</v>
      </c>
      <c r="Y1" s="56" t="s">
        <v>108</v>
      </c>
      <c r="Z1" s="56" t="s">
        <v>109</v>
      </c>
      <c r="AA1" s="50"/>
      <c r="AC1" s="52" t="s">
        <v>26</v>
      </c>
      <c r="AD1" s="56" t="s">
        <v>110</v>
      </c>
      <c r="AE1" s="56" t="s">
        <v>111</v>
      </c>
      <c r="AF1" s="56" t="s">
        <v>107</v>
      </c>
      <c r="AG1" s="56" t="s">
        <v>108</v>
      </c>
      <c r="AH1" s="50"/>
    </row>
    <row r="2" spans="1:44" x14ac:dyDescent="0.25">
      <c r="A2" s="2" t="s">
        <v>27</v>
      </c>
      <c r="B2" s="3" t="s">
        <v>0</v>
      </c>
      <c r="C2" s="3" t="s">
        <v>0</v>
      </c>
      <c r="D2" s="3" t="s">
        <v>0</v>
      </c>
      <c r="E2" s="3" t="s">
        <v>0</v>
      </c>
      <c r="F2" s="12" t="s">
        <v>1</v>
      </c>
      <c r="H2" s="2" t="s">
        <v>29</v>
      </c>
      <c r="I2" s="3" t="s">
        <v>0</v>
      </c>
      <c r="J2" s="3" t="s">
        <v>0</v>
      </c>
      <c r="K2" s="3" t="s">
        <v>0</v>
      </c>
      <c r="L2" s="3" t="s">
        <v>0</v>
      </c>
      <c r="M2" s="12" t="s">
        <v>1</v>
      </c>
      <c r="O2" s="2" t="s">
        <v>31</v>
      </c>
      <c r="P2" s="3" t="s">
        <v>0</v>
      </c>
      <c r="Q2" s="3" t="s">
        <v>0</v>
      </c>
      <c r="R2" s="3" t="s">
        <v>0</v>
      </c>
      <c r="S2" s="3" t="s">
        <v>0</v>
      </c>
      <c r="T2" s="12" t="s">
        <v>1</v>
      </c>
      <c r="V2" s="2" t="s">
        <v>15</v>
      </c>
      <c r="W2" s="3" t="s">
        <v>0</v>
      </c>
      <c r="X2" s="3" t="s">
        <v>0</v>
      </c>
      <c r="Y2" s="3" t="s">
        <v>0</v>
      </c>
      <c r="Z2" s="3" t="s">
        <v>0</v>
      </c>
      <c r="AA2" s="12" t="s">
        <v>1</v>
      </c>
      <c r="AC2" s="2" t="s">
        <v>32</v>
      </c>
      <c r="AD2" s="3" t="s">
        <v>0</v>
      </c>
      <c r="AE2" s="3" t="s">
        <v>0</v>
      </c>
      <c r="AF2" s="3" t="s">
        <v>0</v>
      </c>
      <c r="AG2" s="3" t="s">
        <v>0</v>
      </c>
      <c r="AH2" s="12" t="s">
        <v>1</v>
      </c>
      <c r="AJ2" s="71" t="s">
        <v>105</v>
      </c>
      <c r="AK2" s="72"/>
      <c r="AL2" s="72"/>
    </row>
    <row r="3" spans="1:44" x14ac:dyDescent="0.25">
      <c r="A3" s="15">
        <v>45097.25</v>
      </c>
      <c r="B3" s="16"/>
      <c r="C3" s="16">
        <v>1</v>
      </c>
      <c r="D3" s="16"/>
      <c r="E3" s="16"/>
      <c r="F3" s="8">
        <f>SUM(B3:E3)</f>
        <v>1</v>
      </c>
      <c r="H3" s="15">
        <v>45097.25</v>
      </c>
      <c r="I3" s="16"/>
      <c r="J3" s="16"/>
      <c r="K3" s="16"/>
      <c r="L3" s="16"/>
      <c r="M3" s="8">
        <f>SUM(I3:L3)</f>
        <v>0</v>
      </c>
      <c r="O3" s="15">
        <v>45097.25</v>
      </c>
      <c r="P3" s="16"/>
      <c r="Q3" s="16"/>
      <c r="R3" s="16">
        <v>3</v>
      </c>
      <c r="S3" s="16"/>
      <c r="T3" s="8">
        <f>SUM(P3:S3)</f>
        <v>3</v>
      </c>
      <c r="V3" s="15">
        <v>45097.25</v>
      </c>
      <c r="W3" s="16"/>
      <c r="X3" s="16"/>
      <c r="Y3" s="16">
        <v>1</v>
      </c>
      <c r="Z3" s="16"/>
      <c r="AA3" s="8">
        <f>SUM(W3:Z3)</f>
        <v>1</v>
      </c>
      <c r="AC3" s="15">
        <v>45097.25</v>
      </c>
      <c r="AD3" s="16"/>
      <c r="AE3" s="16"/>
      <c r="AF3" s="16">
        <v>1</v>
      </c>
      <c r="AG3" s="16"/>
      <c r="AH3" s="8">
        <f>SUM(AD3:AG3)</f>
        <v>1</v>
      </c>
      <c r="AJ3" s="11" t="s">
        <v>2</v>
      </c>
      <c r="AK3" s="11" t="s">
        <v>3</v>
      </c>
      <c r="AL3" s="2" t="s">
        <v>0</v>
      </c>
    </row>
    <row r="4" spans="1:44" x14ac:dyDescent="0.25">
      <c r="A4" s="15">
        <v>45097.260416666664</v>
      </c>
      <c r="B4" s="16"/>
      <c r="C4" s="16"/>
      <c r="D4" s="16"/>
      <c r="E4" s="16">
        <v>1</v>
      </c>
      <c r="F4" s="8">
        <f t="shared" ref="F4:F50" si="0">SUM(B4:E4)</f>
        <v>1</v>
      </c>
      <c r="H4" s="15">
        <v>45097.260416666664</v>
      </c>
      <c r="I4" s="16">
        <v>2</v>
      </c>
      <c r="J4" s="16"/>
      <c r="K4" s="16"/>
      <c r="L4" s="16"/>
      <c r="M4" s="8">
        <f t="shared" ref="M4:M50" si="1">SUM(I4:L4)</f>
        <v>2</v>
      </c>
      <c r="O4" s="15">
        <v>45097.260416666664</v>
      </c>
      <c r="P4" s="16"/>
      <c r="Q4" s="16"/>
      <c r="R4" s="16">
        <v>2</v>
      </c>
      <c r="S4" s="16"/>
      <c r="T4" s="8">
        <f t="shared" ref="T4:T50" si="2">SUM(P4:S4)</f>
        <v>2</v>
      </c>
      <c r="V4" s="15">
        <v>45097.260416666664</v>
      </c>
      <c r="W4" s="16"/>
      <c r="X4" s="16"/>
      <c r="Y4" s="16"/>
      <c r="Z4" s="16"/>
      <c r="AA4" s="8">
        <f t="shared" ref="AA4:AA50" si="3">SUM(W4:Z4)</f>
        <v>0</v>
      </c>
      <c r="AC4" s="15">
        <v>45097.260416666664</v>
      </c>
      <c r="AD4" s="16"/>
      <c r="AE4" s="16"/>
      <c r="AF4" s="16"/>
      <c r="AG4" s="16"/>
      <c r="AH4" s="8">
        <f t="shared" ref="AH4:AH50" si="4">SUM(AD4:AG4)</f>
        <v>0</v>
      </c>
      <c r="AJ4" s="12" t="s">
        <v>4</v>
      </c>
      <c r="AK4" s="12" t="s">
        <v>24</v>
      </c>
      <c r="AL4" s="6">
        <f>B51</f>
        <v>14</v>
      </c>
    </row>
    <row r="5" spans="1:44" x14ac:dyDescent="0.25">
      <c r="A5" s="15">
        <v>45097.27083321759</v>
      </c>
      <c r="B5" s="16"/>
      <c r="C5" s="16">
        <v>1</v>
      </c>
      <c r="D5" s="16"/>
      <c r="E5" s="16">
        <v>1</v>
      </c>
      <c r="F5" s="8">
        <f t="shared" si="0"/>
        <v>2</v>
      </c>
      <c r="H5" s="15">
        <v>45097.27083321759</v>
      </c>
      <c r="I5" s="16"/>
      <c r="J5" s="16"/>
      <c r="K5" s="16"/>
      <c r="L5" s="16"/>
      <c r="M5" s="8">
        <f t="shared" si="1"/>
        <v>0</v>
      </c>
      <c r="O5" s="15">
        <v>45097.27083321759</v>
      </c>
      <c r="P5" s="16"/>
      <c r="Q5" s="16">
        <v>3</v>
      </c>
      <c r="R5" s="16"/>
      <c r="S5" s="16"/>
      <c r="T5" s="8">
        <f t="shared" si="2"/>
        <v>3</v>
      </c>
      <c r="V5" s="15">
        <v>45097.27083321759</v>
      </c>
      <c r="W5" s="16"/>
      <c r="X5" s="16"/>
      <c r="Y5" s="16">
        <v>4</v>
      </c>
      <c r="Z5" s="16">
        <v>1</v>
      </c>
      <c r="AA5" s="8">
        <f t="shared" si="3"/>
        <v>5</v>
      </c>
      <c r="AC5" s="15">
        <v>45097.27083321759</v>
      </c>
      <c r="AD5" s="16"/>
      <c r="AE5" s="16"/>
      <c r="AF5" s="16"/>
      <c r="AG5" s="16"/>
      <c r="AH5" s="8">
        <f t="shared" si="4"/>
        <v>0</v>
      </c>
      <c r="AJ5" s="12" t="s">
        <v>4</v>
      </c>
      <c r="AK5" s="12" t="s">
        <v>5</v>
      </c>
      <c r="AL5" s="6">
        <f>C51</f>
        <v>47</v>
      </c>
    </row>
    <row r="6" spans="1:44" x14ac:dyDescent="0.25">
      <c r="A6" s="15">
        <v>45097.281249826388</v>
      </c>
      <c r="B6" s="16"/>
      <c r="C6" s="16">
        <v>1</v>
      </c>
      <c r="D6" s="16">
        <v>1</v>
      </c>
      <c r="E6" s="16"/>
      <c r="F6" s="8">
        <f t="shared" si="0"/>
        <v>2</v>
      </c>
      <c r="H6" s="15">
        <v>45097.281249826388</v>
      </c>
      <c r="I6" s="16"/>
      <c r="J6" s="16"/>
      <c r="K6" s="16"/>
      <c r="L6" s="16"/>
      <c r="M6" s="8">
        <f t="shared" si="1"/>
        <v>0</v>
      </c>
      <c r="O6" s="15">
        <v>45097.281249826388</v>
      </c>
      <c r="P6" s="16"/>
      <c r="Q6" s="16"/>
      <c r="R6" s="16">
        <v>1</v>
      </c>
      <c r="S6" s="16">
        <v>1</v>
      </c>
      <c r="T6" s="8">
        <f t="shared" si="2"/>
        <v>2</v>
      </c>
      <c r="V6" s="15">
        <v>45097.281249826388</v>
      </c>
      <c r="W6" s="16"/>
      <c r="X6" s="16">
        <v>1</v>
      </c>
      <c r="Y6" s="16">
        <v>1</v>
      </c>
      <c r="Z6" s="16">
        <v>1</v>
      </c>
      <c r="AA6" s="8">
        <f t="shared" si="3"/>
        <v>3</v>
      </c>
      <c r="AC6" s="15">
        <v>45097.281249826388</v>
      </c>
      <c r="AD6" s="16"/>
      <c r="AE6" s="16"/>
      <c r="AF6" s="16"/>
      <c r="AG6" s="16"/>
      <c r="AH6" s="8">
        <f t="shared" si="4"/>
        <v>0</v>
      </c>
      <c r="AJ6" s="12" t="s">
        <v>4</v>
      </c>
      <c r="AK6" s="12" t="s">
        <v>6</v>
      </c>
      <c r="AL6" s="6">
        <f>D51</f>
        <v>38</v>
      </c>
    </row>
    <row r="7" spans="1:44" x14ac:dyDescent="0.25">
      <c r="A7" s="15">
        <v>45097.291666435187</v>
      </c>
      <c r="B7" s="16"/>
      <c r="C7" s="16"/>
      <c r="D7" s="16"/>
      <c r="E7" s="16"/>
      <c r="F7" s="8">
        <f t="shared" si="0"/>
        <v>0</v>
      </c>
      <c r="H7" s="15">
        <v>45097.291666435187</v>
      </c>
      <c r="I7" s="16"/>
      <c r="J7" s="16">
        <v>2</v>
      </c>
      <c r="K7" s="16"/>
      <c r="L7" s="16"/>
      <c r="M7" s="8">
        <f t="shared" si="1"/>
        <v>2</v>
      </c>
      <c r="O7" s="15">
        <v>45097.291666435187</v>
      </c>
      <c r="P7" s="16"/>
      <c r="Q7" s="16">
        <v>1</v>
      </c>
      <c r="R7" s="16">
        <v>4</v>
      </c>
      <c r="S7" s="16"/>
      <c r="T7" s="8">
        <f t="shared" si="2"/>
        <v>5</v>
      </c>
      <c r="V7" s="15">
        <v>45097.291666435187</v>
      </c>
      <c r="W7" s="16"/>
      <c r="X7" s="16"/>
      <c r="Y7" s="16"/>
      <c r="Z7" s="16">
        <v>2</v>
      </c>
      <c r="AA7" s="8">
        <f t="shared" si="3"/>
        <v>2</v>
      </c>
      <c r="AC7" s="15">
        <v>45097.291666435187</v>
      </c>
      <c r="AD7" s="16"/>
      <c r="AE7" s="16"/>
      <c r="AF7" s="16"/>
      <c r="AG7" s="16"/>
      <c r="AH7" s="8">
        <f t="shared" si="4"/>
        <v>0</v>
      </c>
      <c r="AJ7" s="12" t="s">
        <v>4</v>
      </c>
      <c r="AK7" s="12" t="s">
        <v>7</v>
      </c>
      <c r="AL7" s="6">
        <f>E51</f>
        <v>22</v>
      </c>
    </row>
    <row r="8" spans="1:44" x14ac:dyDescent="0.25">
      <c r="A8" s="15">
        <v>45097.302083043978</v>
      </c>
      <c r="B8" s="16"/>
      <c r="C8" s="16">
        <v>1</v>
      </c>
      <c r="D8" s="16"/>
      <c r="E8" s="16"/>
      <c r="F8" s="8">
        <f t="shared" si="0"/>
        <v>1</v>
      </c>
      <c r="H8" s="15">
        <v>45097.302083043978</v>
      </c>
      <c r="I8" s="16">
        <v>1</v>
      </c>
      <c r="J8" s="16"/>
      <c r="K8" s="16"/>
      <c r="L8" s="16"/>
      <c r="M8" s="8">
        <f t="shared" si="1"/>
        <v>1</v>
      </c>
      <c r="O8" s="15">
        <v>45097.302083043978</v>
      </c>
      <c r="P8" s="16"/>
      <c r="Q8" s="16"/>
      <c r="R8" s="16">
        <v>1</v>
      </c>
      <c r="S8" s="16">
        <v>1</v>
      </c>
      <c r="T8" s="8">
        <f t="shared" si="2"/>
        <v>2</v>
      </c>
      <c r="V8" s="15">
        <v>45097.302083043978</v>
      </c>
      <c r="W8" s="16"/>
      <c r="X8" s="16"/>
      <c r="Y8" s="16">
        <v>1</v>
      </c>
      <c r="Z8" s="16"/>
      <c r="AA8" s="8">
        <f t="shared" si="3"/>
        <v>1</v>
      </c>
      <c r="AC8" s="15">
        <v>45097.302083043978</v>
      </c>
      <c r="AD8" s="16"/>
      <c r="AE8" s="16">
        <v>2</v>
      </c>
      <c r="AF8" s="16">
        <v>1</v>
      </c>
      <c r="AG8" s="16"/>
      <c r="AH8" s="8">
        <f t="shared" si="4"/>
        <v>3</v>
      </c>
      <c r="AJ8" s="12" t="s">
        <v>7</v>
      </c>
      <c r="AK8" s="12" t="s">
        <v>4</v>
      </c>
      <c r="AL8" s="6">
        <f>I51</f>
        <v>31</v>
      </c>
    </row>
    <row r="9" spans="1:44" x14ac:dyDescent="0.25">
      <c r="A9" s="15">
        <v>45097.312499652777</v>
      </c>
      <c r="B9" s="16">
        <v>1</v>
      </c>
      <c r="C9" s="16"/>
      <c r="D9" s="16">
        <v>1</v>
      </c>
      <c r="E9" s="16">
        <v>1</v>
      </c>
      <c r="F9" s="8">
        <f t="shared" si="0"/>
        <v>3</v>
      </c>
      <c r="H9" s="15">
        <v>45097.312499652777</v>
      </c>
      <c r="I9" s="16">
        <v>5</v>
      </c>
      <c r="J9" s="16">
        <v>2</v>
      </c>
      <c r="K9" s="16"/>
      <c r="L9" s="16"/>
      <c r="M9" s="8">
        <f t="shared" si="1"/>
        <v>7</v>
      </c>
      <c r="O9" s="15">
        <v>45097.312499652777</v>
      </c>
      <c r="P9" s="16"/>
      <c r="Q9" s="16"/>
      <c r="R9" s="16">
        <v>3</v>
      </c>
      <c r="S9" s="16"/>
      <c r="T9" s="8">
        <f t="shared" si="2"/>
        <v>3</v>
      </c>
      <c r="V9" s="15">
        <v>45097.312499652777</v>
      </c>
      <c r="W9" s="16"/>
      <c r="X9" s="16"/>
      <c r="Y9" s="16">
        <v>5</v>
      </c>
      <c r="Z9" s="16">
        <v>2</v>
      </c>
      <c r="AA9" s="8">
        <f t="shared" si="3"/>
        <v>7</v>
      </c>
      <c r="AC9" s="15">
        <v>45097.312499652777</v>
      </c>
      <c r="AD9" s="16"/>
      <c r="AE9" s="16"/>
      <c r="AF9" s="16"/>
      <c r="AG9" s="16"/>
      <c r="AH9" s="8">
        <f t="shared" si="4"/>
        <v>0</v>
      </c>
      <c r="AJ9" s="12" t="s">
        <v>7</v>
      </c>
      <c r="AK9" s="12" t="s">
        <v>24</v>
      </c>
      <c r="AL9" s="6">
        <f>J51</f>
        <v>43</v>
      </c>
    </row>
    <row r="10" spans="1:44" x14ac:dyDescent="0.25">
      <c r="A10" s="15">
        <v>45097.322916261575</v>
      </c>
      <c r="B10" s="16"/>
      <c r="C10" s="16">
        <v>1</v>
      </c>
      <c r="D10" s="16">
        <v>1</v>
      </c>
      <c r="E10" s="16"/>
      <c r="F10" s="8">
        <f t="shared" si="0"/>
        <v>2</v>
      </c>
      <c r="H10" s="15">
        <v>45097.322916261575</v>
      </c>
      <c r="I10" s="16">
        <v>7</v>
      </c>
      <c r="J10" s="16">
        <v>4</v>
      </c>
      <c r="K10" s="16"/>
      <c r="L10" s="16"/>
      <c r="M10" s="8">
        <f t="shared" si="1"/>
        <v>11</v>
      </c>
      <c r="O10" s="15">
        <v>45097.322916261575</v>
      </c>
      <c r="P10" s="16"/>
      <c r="Q10" s="16"/>
      <c r="R10" s="16">
        <v>2</v>
      </c>
      <c r="S10" s="16">
        <v>1</v>
      </c>
      <c r="T10" s="8">
        <f t="shared" si="2"/>
        <v>3</v>
      </c>
      <c r="V10" s="15">
        <v>45097.322916261575</v>
      </c>
      <c r="W10" s="16"/>
      <c r="X10" s="16">
        <v>1</v>
      </c>
      <c r="Y10" s="16"/>
      <c r="Z10" s="16">
        <v>1</v>
      </c>
      <c r="AA10" s="8">
        <f t="shared" si="3"/>
        <v>2</v>
      </c>
      <c r="AC10" s="15">
        <v>45097.322916261575</v>
      </c>
      <c r="AD10" s="16"/>
      <c r="AE10" s="16">
        <v>1</v>
      </c>
      <c r="AF10" s="16"/>
      <c r="AG10" s="16"/>
      <c r="AH10" s="8">
        <f t="shared" si="4"/>
        <v>1</v>
      </c>
      <c r="AJ10" s="12" t="s">
        <v>7</v>
      </c>
      <c r="AK10" s="12" t="s">
        <v>5</v>
      </c>
      <c r="AL10" s="6">
        <f>K51</f>
        <v>10</v>
      </c>
    </row>
    <row r="11" spans="1:44" x14ac:dyDescent="0.25">
      <c r="A11" s="15">
        <v>45097.333332870374</v>
      </c>
      <c r="B11" s="16"/>
      <c r="C11" s="16">
        <v>3</v>
      </c>
      <c r="D11" s="16">
        <v>1</v>
      </c>
      <c r="E11" s="16"/>
      <c r="F11" s="8">
        <f t="shared" si="0"/>
        <v>4</v>
      </c>
      <c r="H11" s="15">
        <v>45097.333332870374</v>
      </c>
      <c r="I11" s="16"/>
      <c r="J11" s="16">
        <v>3</v>
      </c>
      <c r="K11" s="16"/>
      <c r="L11" s="16"/>
      <c r="M11" s="8">
        <f t="shared" si="1"/>
        <v>3</v>
      </c>
      <c r="O11" s="15">
        <v>45097.333332870374</v>
      </c>
      <c r="P11" s="16"/>
      <c r="Q11" s="16"/>
      <c r="R11" s="16">
        <v>4</v>
      </c>
      <c r="S11" s="16"/>
      <c r="T11" s="8">
        <f t="shared" si="2"/>
        <v>4</v>
      </c>
      <c r="V11" s="15">
        <v>45097.333332870374</v>
      </c>
      <c r="W11" s="16"/>
      <c r="X11" s="16"/>
      <c r="Y11" s="16"/>
      <c r="Z11" s="16"/>
      <c r="AA11" s="8">
        <f t="shared" si="3"/>
        <v>0</v>
      </c>
      <c r="AC11" s="15">
        <v>45097.333332870374</v>
      </c>
      <c r="AD11" s="16">
        <v>1</v>
      </c>
      <c r="AE11" s="16">
        <v>1</v>
      </c>
      <c r="AF11" s="16">
        <v>2</v>
      </c>
      <c r="AG11" s="16"/>
      <c r="AH11" s="8">
        <f t="shared" si="4"/>
        <v>4</v>
      </c>
      <c r="AJ11" s="12" t="s">
        <v>7</v>
      </c>
      <c r="AK11" s="12" t="s">
        <v>6</v>
      </c>
      <c r="AL11" s="6">
        <f>L51</f>
        <v>4</v>
      </c>
    </row>
    <row r="12" spans="1:44" x14ac:dyDescent="0.25">
      <c r="A12" s="15">
        <v>45097.343749479165</v>
      </c>
      <c r="B12" s="16"/>
      <c r="C12" s="16">
        <v>2</v>
      </c>
      <c r="D12" s="16"/>
      <c r="E12" s="16"/>
      <c r="F12" s="8">
        <f t="shared" si="0"/>
        <v>2</v>
      </c>
      <c r="H12" s="15">
        <v>45097.343749479165</v>
      </c>
      <c r="I12" s="16">
        <v>1</v>
      </c>
      <c r="J12" s="16">
        <v>2</v>
      </c>
      <c r="K12" s="16"/>
      <c r="L12" s="16"/>
      <c r="M12" s="8">
        <f t="shared" si="1"/>
        <v>3</v>
      </c>
      <c r="O12" s="15">
        <v>45097.343749479165</v>
      </c>
      <c r="P12" s="16"/>
      <c r="Q12" s="16"/>
      <c r="R12" s="16">
        <v>3</v>
      </c>
      <c r="S12" s="16"/>
      <c r="T12" s="8">
        <f t="shared" si="2"/>
        <v>3</v>
      </c>
      <c r="V12" s="15">
        <v>45097.343749479165</v>
      </c>
      <c r="W12" s="16">
        <v>1</v>
      </c>
      <c r="X12" s="16"/>
      <c r="Y12" s="16">
        <v>1</v>
      </c>
      <c r="Z12" s="16">
        <v>1</v>
      </c>
      <c r="AA12" s="8">
        <f t="shared" si="3"/>
        <v>3</v>
      </c>
      <c r="AC12" s="15">
        <v>45097.343749479165</v>
      </c>
      <c r="AD12" s="16"/>
      <c r="AE12" s="16"/>
      <c r="AF12" s="16">
        <v>1</v>
      </c>
      <c r="AG12" s="16"/>
      <c r="AH12" s="8">
        <f t="shared" si="4"/>
        <v>1</v>
      </c>
      <c r="AJ12" s="12" t="s">
        <v>6</v>
      </c>
      <c r="AK12" s="12" t="s">
        <v>7</v>
      </c>
      <c r="AL12" s="6">
        <f>P51</f>
        <v>3</v>
      </c>
    </row>
    <row r="13" spans="1:44" x14ac:dyDescent="0.25">
      <c r="A13" s="15">
        <v>45097.354166087964</v>
      </c>
      <c r="B13" s="16"/>
      <c r="C13" s="16"/>
      <c r="D13" s="16"/>
      <c r="E13" s="16">
        <v>1</v>
      </c>
      <c r="F13" s="8">
        <f t="shared" si="0"/>
        <v>1</v>
      </c>
      <c r="H13" s="15">
        <v>45097.354166087964</v>
      </c>
      <c r="I13" s="16"/>
      <c r="J13" s="16"/>
      <c r="K13" s="16"/>
      <c r="L13" s="16"/>
      <c r="M13" s="8">
        <f t="shared" si="1"/>
        <v>0</v>
      </c>
      <c r="O13" s="15">
        <v>45097.354166087964</v>
      </c>
      <c r="P13" s="16"/>
      <c r="Q13" s="16">
        <v>2</v>
      </c>
      <c r="R13" s="16">
        <v>2</v>
      </c>
      <c r="S13" s="16"/>
      <c r="T13" s="8">
        <f t="shared" si="2"/>
        <v>4</v>
      </c>
      <c r="V13" s="15">
        <v>45097.354166087964</v>
      </c>
      <c r="W13" s="16"/>
      <c r="X13" s="16"/>
      <c r="Y13" s="16">
        <v>1</v>
      </c>
      <c r="Z13" s="16"/>
      <c r="AA13" s="8">
        <f t="shared" si="3"/>
        <v>1</v>
      </c>
      <c r="AC13" s="15">
        <v>45097.354166087964</v>
      </c>
      <c r="AD13" s="16">
        <v>1</v>
      </c>
      <c r="AE13" s="16">
        <v>1</v>
      </c>
      <c r="AF13" s="16"/>
      <c r="AG13" s="16">
        <v>1</v>
      </c>
      <c r="AH13" s="8">
        <f t="shared" si="4"/>
        <v>3</v>
      </c>
      <c r="AJ13" s="12" t="s">
        <v>6</v>
      </c>
      <c r="AK13" s="12" t="s">
        <v>4</v>
      </c>
      <c r="AL13" s="6">
        <f>Q51</f>
        <v>45</v>
      </c>
    </row>
    <row r="14" spans="1:44" x14ac:dyDescent="0.25">
      <c r="A14" s="15">
        <v>45097.364582696762</v>
      </c>
      <c r="B14" s="16"/>
      <c r="C14" s="16">
        <v>2</v>
      </c>
      <c r="D14" s="16"/>
      <c r="E14" s="16"/>
      <c r="F14" s="8">
        <f t="shared" si="0"/>
        <v>2</v>
      </c>
      <c r="H14" s="15">
        <v>45097.364582696762</v>
      </c>
      <c r="I14" s="16"/>
      <c r="J14" s="16"/>
      <c r="K14" s="16"/>
      <c r="L14" s="16"/>
      <c r="M14" s="8">
        <f t="shared" si="1"/>
        <v>0</v>
      </c>
      <c r="O14" s="15">
        <v>45097.364582696762</v>
      </c>
      <c r="P14" s="16"/>
      <c r="Q14" s="16"/>
      <c r="R14" s="16">
        <v>6</v>
      </c>
      <c r="S14" s="16"/>
      <c r="T14" s="8">
        <f t="shared" si="2"/>
        <v>6</v>
      </c>
      <c r="V14" s="15">
        <v>45097.364582696762</v>
      </c>
      <c r="W14" s="16"/>
      <c r="X14" s="16"/>
      <c r="Y14" s="16"/>
      <c r="Z14" s="16">
        <v>1</v>
      </c>
      <c r="AA14" s="8">
        <f t="shared" si="3"/>
        <v>1</v>
      </c>
      <c r="AC14" s="15">
        <v>45097.364582696762</v>
      </c>
      <c r="AD14" s="16">
        <v>1</v>
      </c>
      <c r="AE14" s="16">
        <v>4</v>
      </c>
      <c r="AF14" s="16"/>
      <c r="AG14" s="16"/>
      <c r="AH14" s="8">
        <f t="shared" si="4"/>
        <v>5</v>
      </c>
      <c r="AJ14" s="12" t="s">
        <v>6</v>
      </c>
      <c r="AK14" s="12" t="s">
        <v>24</v>
      </c>
      <c r="AL14" s="6">
        <f>R51</f>
        <v>102</v>
      </c>
    </row>
    <row r="15" spans="1:44" x14ac:dyDescent="0.25">
      <c r="A15" s="15">
        <v>45097.374999305554</v>
      </c>
      <c r="B15" s="16">
        <v>1</v>
      </c>
      <c r="C15" s="16">
        <v>3</v>
      </c>
      <c r="D15" s="16"/>
      <c r="E15" s="16"/>
      <c r="F15" s="8">
        <f t="shared" si="0"/>
        <v>4</v>
      </c>
      <c r="H15" s="15">
        <v>45097.374999305554</v>
      </c>
      <c r="I15" s="16"/>
      <c r="J15" s="16">
        <v>1</v>
      </c>
      <c r="K15" s="16"/>
      <c r="L15" s="16"/>
      <c r="M15" s="8">
        <f t="shared" si="1"/>
        <v>1</v>
      </c>
      <c r="O15" s="15">
        <v>45097.374999305554</v>
      </c>
      <c r="P15" s="16"/>
      <c r="Q15" s="16"/>
      <c r="R15" s="16">
        <v>2</v>
      </c>
      <c r="S15" s="16"/>
      <c r="T15" s="8">
        <f t="shared" si="2"/>
        <v>2</v>
      </c>
      <c r="V15" s="15">
        <v>45097.374999305554</v>
      </c>
      <c r="W15" s="16"/>
      <c r="X15" s="16"/>
      <c r="Y15" s="16"/>
      <c r="Z15" s="16">
        <v>4</v>
      </c>
      <c r="AA15" s="8">
        <f t="shared" si="3"/>
        <v>4</v>
      </c>
      <c r="AC15" s="15">
        <v>45097.374999305554</v>
      </c>
      <c r="AD15" s="16"/>
      <c r="AE15" s="16">
        <v>3</v>
      </c>
      <c r="AF15" s="16"/>
      <c r="AG15" s="16"/>
      <c r="AH15" s="8">
        <f t="shared" si="4"/>
        <v>3</v>
      </c>
      <c r="AJ15" s="12" t="s">
        <v>6</v>
      </c>
      <c r="AK15" s="12" t="s">
        <v>5</v>
      </c>
      <c r="AL15" s="6">
        <f>S51</f>
        <v>15</v>
      </c>
      <c r="AM15" s="26"/>
      <c r="AN15" s="26"/>
      <c r="AO15" s="26"/>
      <c r="AP15" s="26"/>
      <c r="AQ15" s="26"/>
      <c r="AR15" s="27"/>
    </row>
    <row r="16" spans="1:44" x14ac:dyDescent="0.25">
      <c r="A16" s="15">
        <v>45097.385415914352</v>
      </c>
      <c r="B16" s="16">
        <v>1</v>
      </c>
      <c r="C16" s="16">
        <v>1</v>
      </c>
      <c r="D16" s="16"/>
      <c r="E16" s="16"/>
      <c r="F16" s="8">
        <f t="shared" si="0"/>
        <v>2</v>
      </c>
      <c r="H16" s="15">
        <v>45097.385415914352</v>
      </c>
      <c r="I16" s="16"/>
      <c r="J16" s="16"/>
      <c r="K16" s="16"/>
      <c r="L16" s="16"/>
      <c r="M16" s="8">
        <f t="shared" si="1"/>
        <v>0</v>
      </c>
      <c r="O16" s="15">
        <v>45097.385415914352</v>
      </c>
      <c r="P16" s="16"/>
      <c r="Q16" s="16">
        <v>1</v>
      </c>
      <c r="R16" s="16">
        <v>2</v>
      </c>
      <c r="S16" s="16">
        <v>1</v>
      </c>
      <c r="T16" s="8">
        <f t="shared" si="2"/>
        <v>4</v>
      </c>
      <c r="V16" s="15">
        <v>45097.385415914352</v>
      </c>
      <c r="W16" s="16"/>
      <c r="X16" s="16"/>
      <c r="Y16" s="16">
        <v>1</v>
      </c>
      <c r="Z16" s="16">
        <v>1</v>
      </c>
      <c r="AA16" s="8">
        <f t="shared" si="3"/>
        <v>2</v>
      </c>
      <c r="AC16" s="15">
        <v>45097.385415914352</v>
      </c>
      <c r="AD16" s="16"/>
      <c r="AE16" s="16">
        <v>2</v>
      </c>
      <c r="AF16" s="16"/>
      <c r="AG16" s="16"/>
      <c r="AH16" s="8">
        <f t="shared" si="4"/>
        <v>2</v>
      </c>
      <c r="AJ16" s="12" t="s">
        <v>5</v>
      </c>
      <c r="AK16" s="12" t="s">
        <v>6</v>
      </c>
      <c r="AL16" s="6">
        <f>W51</f>
        <v>6</v>
      </c>
    </row>
    <row r="17" spans="1:40" x14ac:dyDescent="0.25">
      <c r="A17" s="15">
        <v>45097.395832523151</v>
      </c>
      <c r="B17" s="16">
        <v>1</v>
      </c>
      <c r="C17" s="16">
        <v>1</v>
      </c>
      <c r="D17" s="16"/>
      <c r="E17" s="16"/>
      <c r="F17" s="8">
        <f t="shared" si="0"/>
        <v>2</v>
      </c>
      <c r="H17" s="15">
        <v>45097.395832523151</v>
      </c>
      <c r="I17" s="16"/>
      <c r="J17" s="16"/>
      <c r="K17" s="16">
        <v>1</v>
      </c>
      <c r="L17" s="16"/>
      <c r="M17" s="8">
        <f t="shared" si="1"/>
        <v>1</v>
      </c>
      <c r="O17" s="15">
        <v>45097.395832523151</v>
      </c>
      <c r="P17" s="16"/>
      <c r="Q17" s="16">
        <v>3</v>
      </c>
      <c r="R17" s="16">
        <v>3</v>
      </c>
      <c r="S17" s="16">
        <v>3</v>
      </c>
      <c r="T17" s="8">
        <f t="shared" si="2"/>
        <v>9</v>
      </c>
      <c r="V17" s="15">
        <v>45097.395832523151</v>
      </c>
      <c r="W17" s="16"/>
      <c r="X17" s="16"/>
      <c r="Y17" s="16">
        <v>1</v>
      </c>
      <c r="Z17" s="16">
        <v>4</v>
      </c>
      <c r="AA17" s="8">
        <f t="shared" si="3"/>
        <v>5</v>
      </c>
      <c r="AC17" s="15">
        <v>45097.395832523151</v>
      </c>
      <c r="AD17" s="16"/>
      <c r="AE17" s="16">
        <v>2</v>
      </c>
      <c r="AF17" s="16">
        <v>1</v>
      </c>
      <c r="AG17" s="16">
        <v>1</v>
      </c>
      <c r="AH17" s="8">
        <f t="shared" si="4"/>
        <v>4</v>
      </c>
      <c r="AJ17" s="12" t="s">
        <v>5</v>
      </c>
      <c r="AK17" s="12" t="s">
        <v>7</v>
      </c>
      <c r="AL17" s="6">
        <f>X51</f>
        <v>9</v>
      </c>
    </row>
    <row r="18" spans="1:40" x14ac:dyDescent="0.25">
      <c r="A18" s="15">
        <v>45097.406249131942</v>
      </c>
      <c r="B18" s="16"/>
      <c r="C18" s="16"/>
      <c r="D18" s="16"/>
      <c r="E18" s="16">
        <v>1</v>
      </c>
      <c r="F18" s="8">
        <f t="shared" si="0"/>
        <v>1</v>
      </c>
      <c r="H18" s="15">
        <v>45097.406249131942</v>
      </c>
      <c r="I18" s="16"/>
      <c r="J18" s="16"/>
      <c r="K18" s="16"/>
      <c r="L18" s="16"/>
      <c r="M18" s="8">
        <f t="shared" si="1"/>
        <v>0</v>
      </c>
      <c r="O18" s="15">
        <v>45097.406249131942</v>
      </c>
      <c r="P18" s="16"/>
      <c r="Q18" s="16"/>
      <c r="R18" s="16">
        <v>3</v>
      </c>
      <c r="S18" s="16"/>
      <c r="T18" s="8">
        <f t="shared" si="2"/>
        <v>3</v>
      </c>
      <c r="V18" s="15">
        <v>45097.406249131942</v>
      </c>
      <c r="W18" s="16"/>
      <c r="X18" s="16"/>
      <c r="Y18" s="16"/>
      <c r="Z18" s="16">
        <v>1</v>
      </c>
      <c r="AA18" s="8">
        <f t="shared" si="3"/>
        <v>1</v>
      </c>
      <c r="AC18" s="15">
        <v>45097.406249131942</v>
      </c>
      <c r="AD18" s="16">
        <v>1</v>
      </c>
      <c r="AE18" s="16">
        <v>2</v>
      </c>
      <c r="AF18" s="16">
        <v>1</v>
      </c>
      <c r="AG18" s="16"/>
      <c r="AH18" s="8">
        <f t="shared" si="4"/>
        <v>4</v>
      </c>
      <c r="AJ18" s="12" t="s">
        <v>5</v>
      </c>
      <c r="AK18" s="12" t="s">
        <v>4</v>
      </c>
      <c r="AL18" s="6">
        <f>Y51</f>
        <v>47</v>
      </c>
    </row>
    <row r="19" spans="1:40" x14ac:dyDescent="0.25">
      <c r="A19" s="15">
        <v>45097.41666574074</v>
      </c>
      <c r="B19" s="16"/>
      <c r="C19" s="16"/>
      <c r="D19" s="16"/>
      <c r="E19" s="16"/>
      <c r="F19" s="8">
        <f t="shared" si="0"/>
        <v>0</v>
      </c>
      <c r="H19" s="15">
        <v>45097.41666574074</v>
      </c>
      <c r="I19" s="16">
        <v>1</v>
      </c>
      <c r="J19" s="16"/>
      <c r="K19" s="16"/>
      <c r="L19" s="16"/>
      <c r="M19" s="8">
        <f t="shared" si="1"/>
        <v>1</v>
      </c>
      <c r="O19" s="15">
        <v>45097.41666574074</v>
      </c>
      <c r="P19" s="16"/>
      <c r="Q19" s="16"/>
      <c r="R19" s="16">
        <v>4</v>
      </c>
      <c r="S19" s="16"/>
      <c r="T19" s="8">
        <f t="shared" si="2"/>
        <v>4</v>
      </c>
      <c r="V19" s="15">
        <v>45097.41666574074</v>
      </c>
      <c r="W19" s="16">
        <v>1</v>
      </c>
      <c r="X19" s="16"/>
      <c r="Y19" s="16">
        <v>1</v>
      </c>
      <c r="Z19" s="16"/>
      <c r="AA19" s="8">
        <f t="shared" si="3"/>
        <v>2</v>
      </c>
      <c r="AC19" s="15">
        <v>45097.41666574074</v>
      </c>
      <c r="AD19" s="16">
        <v>1</v>
      </c>
      <c r="AE19" s="16">
        <v>2</v>
      </c>
      <c r="AF19" s="16"/>
      <c r="AG19" s="16">
        <v>1</v>
      </c>
      <c r="AH19" s="8">
        <f t="shared" si="4"/>
        <v>4</v>
      </c>
      <c r="AJ19" s="12" t="s">
        <v>5</v>
      </c>
      <c r="AK19" s="12" t="s">
        <v>24</v>
      </c>
      <c r="AL19" s="6">
        <f>Z51</f>
        <v>46</v>
      </c>
    </row>
    <row r="20" spans="1:40" x14ac:dyDescent="0.25">
      <c r="A20" s="15">
        <v>45097.427082349539</v>
      </c>
      <c r="B20" s="16"/>
      <c r="C20" s="16"/>
      <c r="D20" s="16"/>
      <c r="E20" s="16"/>
      <c r="F20" s="8">
        <f t="shared" si="0"/>
        <v>0</v>
      </c>
      <c r="H20" s="15">
        <v>45097.427082349539</v>
      </c>
      <c r="I20" s="16"/>
      <c r="J20" s="16"/>
      <c r="K20" s="16"/>
      <c r="L20" s="16"/>
      <c r="M20" s="8">
        <f t="shared" si="1"/>
        <v>0</v>
      </c>
      <c r="O20" s="15">
        <v>45097.427082349539</v>
      </c>
      <c r="P20" s="16"/>
      <c r="Q20" s="16">
        <v>1</v>
      </c>
      <c r="R20" s="16">
        <v>2</v>
      </c>
      <c r="S20" s="16">
        <v>1</v>
      </c>
      <c r="T20" s="8">
        <f t="shared" si="2"/>
        <v>4</v>
      </c>
      <c r="V20" s="15">
        <v>45097.427082349539</v>
      </c>
      <c r="W20" s="16"/>
      <c r="X20" s="16"/>
      <c r="Y20" s="16">
        <v>1</v>
      </c>
      <c r="Z20" s="16"/>
      <c r="AA20" s="8">
        <f t="shared" si="3"/>
        <v>1</v>
      </c>
      <c r="AC20" s="15">
        <v>45097.427082349539</v>
      </c>
      <c r="AD20" s="16">
        <v>1</v>
      </c>
      <c r="AE20" s="16">
        <v>2</v>
      </c>
      <c r="AF20" s="16">
        <v>1</v>
      </c>
      <c r="AG20" s="16"/>
      <c r="AH20" s="8">
        <f t="shared" si="4"/>
        <v>4</v>
      </c>
      <c r="AJ20" s="12" t="s">
        <v>24</v>
      </c>
      <c r="AK20" s="12" t="s">
        <v>5</v>
      </c>
      <c r="AL20" s="6">
        <f>AD51</f>
        <v>29</v>
      </c>
    </row>
    <row r="21" spans="1:40" x14ac:dyDescent="0.25">
      <c r="A21" s="15">
        <v>45097.43749895833</v>
      </c>
      <c r="B21" s="16"/>
      <c r="C21" s="16">
        <v>1</v>
      </c>
      <c r="D21" s="16"/>
      <c r="E21" s="16"/>
      <c r="F21" s="8">
        <f t="shared" si="0"/>
        <v>1</v>
      </c>
      <c r="H21" s="15">
        <v>45097.43749895833</v>
      </c>
      <c r="I21" s="16"/>
      <c r="J21" s="16"/>
      <c r="K21" s="16"/>
      <c r="L21" s="16"/>
      <c r="M21" s="8">
        <f t="shared" si="1"/>
        <v>0</v>
      </c>
      <c r="O21" s="15">
        <v>45097.43749895833</v>
      </c>
      <c r="P21" s="16"/>
      <c r="Q21" s="16"/>
      <c r="R21" s="16">
        <v>2</v>
      </c>
      <c r="S21" s="16"/>
      <c r="T21" s="8">
        <f t="shared" si="2"/>
        <v>2</v>
      </c>
      <c r="V21" s="15">
        <v>45097.43749895833</v>
      </c>
      <c r="W21" s="16"/>
      <c r="X21" s="16"/>
      <c r="Y21" s="16"/>
      <c r="Z21" s="16"/>
      <c r="AA21" s="8">
        <f t="shared" si="3"/>
        <v>0</v>
      </c>
      <c r="AC21" s="15">
        <v>45097.43749895833</v>
      </c>
      <c r="AD21" s="16"/>
      <c r="AE21" s="16">
        <v>2</v>
      </c>
      <c r="AF21" s="16"/>
      <c r="AG21" s="16"/>
      <c r="AH21" s="8">
        <f t="shared" si="4"/>
        <v>2</v>
      </c>
      <c r="AJ21" s="12" t="s">
        <v>24</v>
      </c>
      <c r="AK21" s="12" t="s">
        <v>6</v>
      </c>
      <c r="AL21" s="6">
        <f>AE51</f>
        <v>77</v>
      </c>
    </row>
    <row r="22" spans="1:40" x14ac:dyDescent="0.25">
      <c r="A22" s="15">
        <v>45097.447915567129</v>
      </c>
      <c r="B22" s="16">
        <v>1</v>
      </c>
      <c r="C22" s="16"/>
      <c r="D22" s="16"/>
      <c r="E22" s="16"/>
      <c r="F22" s="8">
        <f t="shared" si="0"/>
        <v>1</v>
      </c>
      <c r="H22" s="15">
        <v>45097.447915567129</v>
      </c>
      <c r="I22" s="16"/>
      <c r="J22" s="16">
        <v>3</v>
      </c>
      <c r="K22" s="16"/>
      <c r="L22" s="16"/>
      <c r="M22" s="8">
        <f t="shared" si="1"/>
        <v>3</v>
      </c>
      <c r="O22" s="15">
        <v>45097.447915567129</v>
      </c>
      <c r="P22" s="16"/>
      <c r="Q22" s="16">
        <v>1</v>
      </c>
      <c r="R22" s="16">
        <v>1</v>
      </c>
      <c r="S22" s="16"/>
      <c r="T22" s="8">
        <f t="shared" si="2"/>
        <v>2</v>
      </c>
      <c r="V22" s="15">
        <v>45097.447915567129</v>
      </c>
      <c r="W22" s="16"/>
      <c r="X22" s="16"/>
      <c r="Y22" s="16"/>
      <c r="Z22" s="16">
        <v>1</v>
      </c>
      <c r="AA22" s="8">
        <f t="shared" si="3"/>
        <v>1</v>
      </c>
      <c r="AC22" s="15">
        <v>45097.447915567129</v>
      </c>
      <c r="AD22" s="16">
        <v>1</v>
      </c>
      <c r="AE22" s="16">
        <v>1</v>
      </c>
      <c r="AF22" s="16"/>
      <c r="AG22" s="16"/>
      <c r="AH22" s="8">
        <f t="shared" si="4"/>
        <v>2</v>
      </c>
      <c r="AJ22" s="12" t="s">
        <v>24</v>
      </c>
      <c r="AK22" s="12" t="s">
        <v>7</v>
      </c>
      <c r="AL22" s="6">
        <f>AF51</f>
        <v>24</v>
      </c>
    </row>
    <row r="23" spans="1:40" x14ac:dyDescent="0.25">
      <c r="A23" s="15">
        <v>45097.458332175927</v>
      </c>
      <c r="B23" s="16">
        <v>2</v>
      </c>
      <c r="C23" s="16">
        <v>3</v>
      </c>
      <c r="D23" s="16">
        <v>2</v>
      </c>
      <c r="E23" s="16"/>
      <c r="F23" s="8">
        <f t="shared" si="0"/>
        <v>7</v>
      </c>
      <c r="H23" s="15">
        <v>45097.458332175927</v>
      </c>
      <c r="I23" s="16"/>
      <c r="J23" s="16"/>
      <c r="K23" s="16">
        <v>1</v>
      </c>
      <c r="L23" s="16"/>
      <c r="M23" s="8">
        <f t="shared" si="1"/>
        <v>1</v>
      </c>
      <c r="O23" s="15">
        <v>45097.458332175927</v>
      </c>
      <c r="P23" s="16">
        <v>1</v>
      </c>
      <c r="Q23" s="16">
        <v>3</v>
      </c>
      <c r="R23" s="16">
        <v>1</v>
      </c>
      <c r="S23" s="16"/>
      <c r="T23" s="8">
        <f t="shared" si="2"/>
        <v>5</v>
      </c>
      <c r="V23" s="15">
        <v>45097.458332175927</v>
      </c>
      <c r="W23" s="16"/>
      <c r="X23" s="16"/>
      <c r="Y23" s="16">
        <v>1</v>
      </c>
      <c r="Z23" s="16"/>
      <c r="AA23" s="8">
        <f t="shared" si="3"/>
        <v>1</v>
      </c>
      <c r="AC23" s="15">
        <v>45097.458332175927</v>
      </c>
      <c r="AD23" s="16"/>
      <c r="AE23" s="16">
        <v>4</v>
      </c>
      <c r="AF23" s="16">
        <v>2</v>
      </c>
      <c r="AG23" s="16"/>
      <c r="AH23" s="8">
        <f t="shared" si="4"/>
        <v>6</v>
      </c>
      <c r="AJ23" s="12" t="s">
        <v>24</v>
      </c>
      <c r="AK23" s="12" t="s">
        <v>4</v>
      </c>
      <c r="AL23" s="6">
        <f>AG51</f>
        <v>5</v>
      </c>
    </row>
    <row r="24" spans="1:40" x14ac:dyDescent="0.25">
      <c r="A24" s="15">
        <v>45097.468748784719</v>
      </c>
      <c r="B24" s="16"/>
      <c r="C24" s="16">
        <v>1</v>
      </c>
      <c r="D24" s="16"/>
      <c r="E24" s="16"/>
      <c r="F24" s="8">
        <f t="shared" si="0"/>
        <v>1</v>
      </c>
      <c r="H24" s="15">
        <v>45097.468748784719</v>
      </c>
      <c r="I24" s="16"/>
      <c r="J24" s="16"/>
      <c r="K24" s="16"/>
      <c r="L24" s="16"/>
      <c r="M24" s="8">
        <f t="shared" si="1"/>
        <v>0</v>
      </c>
      <c r="O24" s="15">
        <v>45097.468748784719</v>
      </c>
      <c r="P24" s="16"/>
      <c r="Q24" s="16">
        <v>2</v>
      </c>
      <c r="R24" s="16"/>
      <c r="S24" s="16"/>
      <c r="T24" s="8">
        <f t="shared" si="2"/>
        <v>2</v>
      </c>
      <c r="V24" s="15">
        <v>45097.468748784719</v>
      </c>
      <c r="W24" s="16"/>
      <c r="X24" s="16"/>
      <c r="Y24" s="16">
        <v>1</v>
      </c>
      <c r="Z24" s="16"/>
      <c r="AA24" s="8">
        <f t="shared" si="3"/>
        <v>1</v>
      </c>
      <c r="AC24" s="15">
        <v>45097.468748784719</v>
      </c>
      <c r="AD24" s="16">
        <v>1</v>
      </c>
      <c r="AE24" s="16">
        <v>2</v>
      </c>
      <c r="AF24" s="16"/>
      <c r="AG24" s="16"/>
      <c r="AH24" s="8">
        <f t="shared" si="4"/>
        <v>3</v>
      </c>
    </row>
    <row r="25" spans="1:40" x14ac:dyDescent="0.25">
      <c r="A25" s="15">
        <v>45097.479165393517</v>
      </c>
      <c r="B25" s="16"/>
      <c r="C25" s="16">
        <v>2</v>
      </c>
      <c r="D25" s="16">
        <v>1</v>
      </c>
      <c r="E25" s="16"/>
      <c r="F25" s="8">
        <f t="shared" si="0"/>
        <v>3</v>
      </c>
      <c r="H25" s="15">
        <v>45097.479165393517</v>
      </c>
      <c r="I25" s="16"/>
      <c r="J25" s="16"/>
      <c r="K25" s="16">
        <v>1</v>
      </c>
      <c r="L25" s="16"/>
      <c r="M25" s="8">
        <f t="shared" si="1"/>
        <v>1</v>
      </c>
      <c r="O25" s="15">
        <v>45097.479165393517</v>
      </c>
      <c r="P25" s="16">
        <v>1</v>
      </c>
      <c r="Q25" s="16">
        <v>1</v>
      </c>
      <c r="R25" s="16"/>
      <c r="S25" s="16">
        <v>1</v>
      </c>
      <c r="T25" s="8">
        <f t="shared" si="2"/>
        <v>3</v>
      </c>
      <c r="V25" s="15">
        <v>45097.479165393517</v>
      </c>
      <c r="W25" s="16"/>
      <c r="X25" s="16">
        <v>1</v>
      </c>
      <c r="Y25" s="16"/>
      <c r="Z25" s="16"/>
      <c r="AA25" s="8">
        <f t="shared" si="3"/>
        <v>1</v>
      </c>
      <c r="AC25" s="15">
        <v>45097.479165393517</v>
      </c>
      <c r="AD25" s="16"/>
      <c r="AE25" s="16">
        <v>1</v>
      </c>
      <c r="AF25" s="16"/>
      <c r="AG25" s="16"/>
      <c r="AH25" s="8">
        <f t="shared" si="4"/>
        <v>1</v>
      </c>
      <c r="AJ25" s="74" t="s">
        <v>8</v>
      </c>
      <c r="AK25" s="74"/>
      <c r="AL25" s="11" t="s">
        <v>2</v>
      </c>
      <c r="AM25" s="11" t="s">
        <v>3</v>
      </c>
      <c r="AN25" s="59"/>
    </row>
    <row r="26" spans="1:40" x14ac:dyDescent="0.25">
      <c r="A26" s="15">
        <v>45097.489582002316</v>
      </c>
      <c r="B26" s="16"/>
      <c r="C26" s="16">
        <v>1</v>
      </c>
      <c r="D26" s="16">
        <v>2</v>
      </c>
      <c r="E26" s="16"/>
      <c r="F26" s="8">
        <f t="shared" si="0"/>
        <v>3</v>
      </c>
      <c r="H26" s="15">
        <v>45097.489582002316</v>
      </c>
      <c r="I26" s="16">
        <v>1</v>
      </c>
      <c r="J26" s="16"/>
      <c r="K26" s="16"/>
      <c r="L26" s="16"/>
      <c r="M26" s="8">
        <f t="shared" si="1"/>
        <v>1</v>
      </c>
      <c r="O26" s="15">
        <v>45097.489582002316</v>
      </c>
      <c r="P26" s="16"/>
      <c r="Q26" s="16">
        <v>4</v>
      </c>
      <c r="R26" s="16"/>
      <c r="S26" s="16"/>
      <c r="T26" s="8">
        <f t="shared" si="2"/>
        <v>4</v>
      </c>
      <c r="V26" s="15">
        <v>45097.489582002316</v>
      </c>
      <c r="W26" s="16"/>
      <c r="X26" s="16"/>
      <c r="Y26" s="16">
        <v>1</v>
      </c>
      <c r="Z26" s="16"/>
      <c r="AA26" s="8">
        <f t="shared" si="3"/>
        <v>1</v>
      </c>
      <c r="AC26" s="15">
        <v>45097.489582002316</v>
      </c>
      <c r="AD26" s="16"/>
      <c r="AE26" s="16">
        <v>1</v>
      </c>
      <c r="AF26" s="16"/>
      <c r="AG26" s="16"/>
      <c r="AH26" s="8">
        <f t="shared" si="4"/>
        <v>1</v>
      </c>
      <c r="AJ26" s="11" t="s">
        <v>9</v>
      </c>
      <c r="AK26" s="11" t="s">
        <v>10</v>
      </c>
      <c r="AL26" s="2" t="s">
        <v>0</v>
      </c>
      <c r="AM26" s="2" t="s">
        <v>0</v>
      </c>
      <c r="AN26" s="60"/>
    </row>
    <row r="27" spans="1:40" x14ac:dyDescent="0.25">
      <c r="A27" s="15">
        <v>45097.499998611114</v>
      </c>
      <c r="B27" s="16"/>
      <c r="C27" s="16">
        <v>3</v>
      </c>
      <c r="D27" s="16">
        <v>1</v>
      </c>
      <c r="E27" s="16"/>
      <c r="F27" s="8">
        <f t="shared" si="0"/>
        <v>4</v>
      </c>
      <c r="H27" s="15">
        <v>45097.499998611114</v>
      </c>
      <c r="I27" s="16"/>
      <c r="J27" s="16"/>
      <c r="K27" s="16">
        <v>1</v>
      </c>
      <c r="L27" s="16"/>
      <c r="M27" s="8">
        <f t="shared" si="1"/>
        <v>1</v>
      </c>
      <c r="O27" s="15">
        <v>45097.499998611114</v>
      </c>
      <c r="P27" s="16"/>
      <c r="Q27" s="16">
        <v>1</v>
      </c>
      <c r="R27" s="16"/>
      <c r="S27" s="16"/>
      <c r="T27" s="8">
        <f t="shared" si="2"/>
        <v>1</v>
      </c>
      <c r="V27" s="15">
        <v>45097.499998611114</v>
      </c>
      <c r="W27" s="16"/>
      <c r="X27" s="16"/>
      <c r="Y27" s="16">
        <v>1</v>
      </c>
      <c r="Z27" s="16"/>
      <c r="AA27" s="8">
        <f t="shared" si="3"/>
        <v>1</v>
      </c>
      <c r="AC27" s="15">
        <v>45097.499998611114</v>
      </c>
      <c r="AD27" s="16"/>
      <c r="AE27" s="16">
        <v>3</v>
      </c>
      <c r="AF27" s="16"/>
      <c r="AG27" s="16"/>
      <c r="AH27" s="8">
        <f t="shared" si="4"/>
        <v>3</v>
      </c>
      <c r="AJ27" s="12" t="s">
        <v>33</v>
      </c>
      <c r="AK27" s="12" t="s">
        <v>4</v>
      </c>
      <c r="AL27" s="6">
        <f>SUMIF($AJ$4:$AJ$23,$AK27,AL$4:AL$23)</f>
        <v>121</v>
      </c>
      <c r="AM27" s="6">
        <f>SUMIF($AK$4:$AK$23,$AK27,AL$4:AL$23)</f>
        <v>128</v>
      </c>
    </row>
    <row r="28" spans="1:40" x14ac:dyDescent="0.25">
      <c r="A28" s="15">
        <v>45097.510415219906</v>
      </c>
      <c r="B28" s="16"/>
      <c r="C28" s="16">
        <v>3</v>
      </c>
      <c r="D28" s="16"/>
      <c r="E28" s="16"/>
      <c r="F28" s="8">
        <f t="shared" si="0"/>
        <v>3</v>
      </c>
      <c r="H28" s="15">
        <v>45097.510415219906</v>
      </c>
      <c r="I28" s="16"/>
      <c r="J28" s="16">
        <v>7</v>
      </c>
      <c r="K28" s="16"/>
      <c r="L28" s="16"/>
      <c r="M28" s="8">
        <f t="shared" si="1"/>
        <v>7</v>
      </c>
      <c r="O28" s="15">
        <v>45097.510415219906</v>
      </c>
      <c r="P28" s="16"/>
      <c r="Q28" s="16"/>
      <c r="R28" s="16">
        <v>3</v>
      </c>
      <c r="S28" s="16"/>
      <c r="T28" s="8">
        <f t="shared" si="2"/>
        <v>3</v>
      </c>
      <c r="V28" s="15">
        <v>45097.510415219906</v>
      </c>
      <c r="W28" s="16"/>
      <c r="X28" s="16"/>
      <c r="Y28" s="16"/>
      <c r="Z28" s="16">
        <v>2</v>
      </c>
      <c r="AA28" s="8">
        <f t="shared" si="3"/>
        <v>2</v>
      </c>
      <c r="AC28" s="15">
        <v>45097.510415219906</v>
      </c>
      <c r="AD28" s="16"/>
      <c r="AE28" s="16">
        <v>1</v>
      </c>
      <c r="AF28" s="16"/>
      <c r="AG28" s="16"/>
      <c r="AH28" s="8">
        <f t="shared" si="4"/>
        <v>1</v>
      </c>
      <c r="AJ28" s="12" t="s">
        <v>34</v>
      </c>
      <c r="AK28" s="12" t="s">
        <v>7</v>
      </c>
      <c r="AL28" s="6">
        <f>SUMIF($AJ$4:$AJ$23,$AK28,AL$4:AL$23)</f>
        <v>88</v>
      </c>
      <c r="AM28" s="6">
        <f>SUMIF($AK$4:$AK$23,$AK28,AL$4:AL$23)</f>
        <v>58</v>
      </c>
    </row>
    <row r="29" spans="1:40" x14ac:dyDescent="0.25">
      <c r="A29" s="15">
        <v>45097.520831828704</v>
      </c>
      <c r="B29" s="16"/>
      <c r="C29" s="16">
        <v>2</v>
      </c>
      <c r="D29" s="16"/>
      <c r="E29" s="16"/>
      <c r="F29" s="8">
        <f t="shared" si="0"/>
        <v>2</v>
      </c>
      <c r="H29" s="15">
        <v>45097.520831828704</v>
      </c>
      <c r="I29" s="16"/>
      <c r="J29" s="16">
        <v>3</v>
      </c>
      <c r="K29" s="16"/>
      <c r="L29" s="16"/>
      <c r="M29" s="8">
        <f t="shared" si="1"/>
        <v>3</v>
      </c>
      <c r="O29" s="15">
        <v>45097.520831828704</v>
      </c>
      <c r="P29" s="16"/>
      <c r="Q29" s="16"/>
      <c r="R29" s="16">
        <v>3</v>
      </c>
      <c r="S29" s="16"/>
      <c r="T29" s="8">
        <f t="shared" si="2"/>
        <v>3</v>
      </c>
      <c r="V29" s="15">
        <v>45097.520831828704</v>
      </c>
      <c r="W29" s="16">
        <v>1</v>
      </c>
      <c r="X29" s="16">
        <v>1</v>
      </c>
      <c r="Y29" s="16"/>
      <c r="Z29" s="16"/>
      <c r="AA29" s="8">
        <f t="shared" si="3"/>
        <v>2</v>
      </c>
      <c r="AC29" s="15">
        <v>45097.520831828704</v>
      </c>
      <c r="AD29" s="16">
        <v>1</v>
      </c>
      <c r="AE29" s="16">
        <v>1</v>
      </c>
      <c r="AF29" s="16"/>
      <c r="AG29" s="16"/>
      <c r="AH29" s="8">
        <f t="shared" si="4"/>
        <v>2</v>
      </c>
      <c r="AJ29" s="12" t="s">
        <v>35</v>
      </c>
      <c r="AK29" s="12" t="s">
        <v>6</v>
      </c>
      <c r="AL29" s="6">
        <f>SUMIF($AJ$4:$AJ$23,$AK29,AL$4:AL$23)</f>
        <v>165</v>
      </c>
      <c r="AM29" s="6">
        <f>SUMIF($AK$4:$AK$23,$AK29,AL$4:AL$23)</f>
        <v>125</v>
      </c>
    </row>
    <row r="30" spans="1:40" x14ac:dyDescent="0.25">
      <c r="A30" s="15">
        <v>45097.531248437503</v>
      </c>
      <c r="B30" s="16"/>
      <c r="C30" s="16">
        <v>1</v>
      </c>
      <c r="D30" s="16"/>
      <c r="E30" s="16"/>
      <c r="F30" s="8">
        <f t="shared" si="0"/>
        <v>1</v>
      </c>
      <c r="H30" s="15">
        <v>45097.531248437503</v>
      </c>
      <c r="I30" s="16"/>
      <c r="J30" s="16">
        <v>1</v>
      </c>
      <c r="K30" s="16"/>
      <c r="L30" s="16"/>
      <c r="M30" s="8">
        <f t="shared" si="1"/>
        <v>1</v>
      </c>
      <c r="O30" s="15">
        <v>45097.531248437503</v>
      </c>
      <c r="P30" s="16"/>
      <c r="Q30" s="16">
        <v>1</v>
      </c>
      <c r="R30" s="16">
        <v>4</v>
      </c>
      <c r="S30" s="16"/>
      <c r="T30" s="8">
        <f t="shared" si="2"/>
        <v>5</v>
      </c>
      <c r="V30" s="15">
        <v>45097.531248437503</v>
      </c>
      <c r="W30" s="16"/>
      <c r="X30" s="16"/>
      <c r="Y30" s="16"/>
      <c r="Z30" s="16">
        <v>1</v>
      </c>
      <c r="AA30" s="8">
        <f t="shared" si="3"/>
        <v>1</v>
      </c>
      <c r="AC30" s="15">
        <v>45097.531248437503</v>
      </c>
      <c r="AD30" s="16">
        <v>2</v>
      </c>
      <c r="AE30" s="16">
        <v>2</v>
      </c>
      <c r="AF30" s="16">
        <v>1</v>
      </c>
      <c r="AG30" s="16"/>
      <c r="AH30" s="8">
        <f t="shared" si="4"/>
        <v>5</v>
      </c>
      <c r="AJ30" s="12" t="s">
        <v>36</v>
      </c>
      <c r="AK30" s="12" t="s">
        <v>5</v>
      </c>
      <c r="AL30" s="6">
        <f>SUMIF($AJ$4:$AJ$23,$AK30,AL$4:AL$23)</f>
        <v>108</v>
      </c>
      <c r="AM30" s="6">
        <f>SUMIF($AK$4:$AK$23,$AK30,AL$4:AL$23)</f>
        <v>101</v>
      </c>
    </row>
    <row r="31" spans="1:40" x14ac:dyDescent="0.25">
      <c r="A31" s="15">
        <v>45097.541665046294</v>
      </c>
      <c r="B31" s="16">
        <v>2</v>
      </c>
      <c r="C31" s="16">
        <v>1</v>
      </c>
      <c r="D31" s="16">
        <v>1</v>
      </c>
      <c r="E31" s="16">
        <v>1</v>
      </c>
      <c r="F31" s="8">
        <f t="shared" si="0"/>
        <v>5</v>
      </c>
      <c r="H31" s="15">
        <v>45097.541665046294</v>
      </c>
      <c r="I31" s="16"/>
      <c r="J31" s="16"/>
      <c r="K31" s="16"/>
      <c r="L31" s="16"/>
      <c r="M31" s="8">
        <f t="shared" si="1"/>
        <v>0</v>
      </c>
      <c r="O31" s="15">
        <v>45097.541665046294</v>
      </c>
      <c r="P31" s="16"/>
      <c r="Q31" s="16">
        <v>2</v>
      </c>
      <c r="R31" s="16">
        <v>1</v>
      </c>
      <c r="S31" s="16"/>
      <c r="T31" s="8">
        <f t="shared" si="2"/>
        <v>3</v>
      </c>
      <c r="V31" s="15">
        <v>45097.541665046294</v>
      </c>
      <c r="W31" s="16"/>
      <c r="X31" s="16"/>
      <c r="Y31" s="16"/>
      <c r="Z31" s="16"/>
      <c r="AA31" s="8">
        <f t="shared" si="3"/>
        <v>0</v>
      </c>
      <c r="AC31" s="15">
        <v>45097.541665046294</v>
      </c>
      <c r="AD31" s="16"/>
      <c r="AE31" s="16">
        <v>3</v>
      </c>
      <c r="AF31" s="16">
        <v>2</v>
      </c>
      <c r="AG31" s="16"/>
      <c r="AH31" s="8">
        <f t="shared" si="4"/>
        <v>5</v>
      </c>
      <c r="AJ31" s="12" t="s">
        <v>37</v>
      </c>
      <c r="AK31" s="12" t="s">
        <v>24</v>
      </c>
      <c r="AL31" s="6">
        <f>SUMIF($AJ$4:$AJ$23,$AK31,AL$4:AL$23)</f>
        <v>135</v>
      </c>
      <c r="AM31" s="6">
        <f>SUMIF($AK$4:$AK$23,$AK31,AL$4:AL$23)</f>
        <v>205</v>
      </c>
    </row>
    <row r="32" spans="1:40" x14ac:dyDescent="0.25">
      <c r="A32" s="15">
        <v>45097.552081655092</v>
      </c>
      <c r="B32" s="16">
        <v>1</v>
      </c>
      <c r="C32" s="16"/>
      <c r="D32" s="16">
        <v>2</v>
      </c>
      <c r="E32" s="16"/>
      <c r="F32" s="8">
        <f t="shared" si="0"/>
        <v>3</v>
      </c>
      <c r="H32" s="15">
        <v>45097.552081655092</v>
      </c>
      <c r="I32" s="16"/>
      <c r="J32" s="16">
        <v>1</v>
      </c>
      <c r="K32" s="16"/>
      <c r="L32" s="16"/>
      <c r="M32" s="8">
        <f t="shared" si="1"/>
        <v>1</v>
      </c>
      <c r="O32" s="15">
        <v>45097.552081655092</v>
      </c>
      <c r="P32" s="16"/>
      <c r="Q32" s="16"/>
      <c r="R32" s="16">
        <v>2</v>
      </c>
      <c r="S32" s="16">
        <v>1</v>
      </c>
      <c r="T32" s="8">
        <f t="shared" si="2"/>
        <v>3</v>
      </c>
      <c r="V32" s="15">
        <v>45097.552081655092</v>
      </c>
      <c r="W32" s="16"/>
      <c r="X32" s="16"/>
      <c r="Y32" s="16"/>
      <c r="Z32" s="16"/>
      <c r="AA32" s="8">
        <f t="shared" si="3"/>
        <v>0</v>
      </c>
      <c r="AC32" s="15">
        <v>45097.552081655092</v>
      </c>
      <c r="AD32" s="16">
        <v>2</v>
      </c>
      <c r="AE32" s="16">
        <v>1</v>
      </c>
      <c r="AF32" s="16">
        <v>1</v>
      </c>
      <c r="AG32" s="16"/>
      <c r="AH32" s="8">
        <f t="shared" si="4"/>
        <v>4</v>
      </c>
    </row>
    <row r="33" spans="1:44" x14ac:dyDescent="0.25">
      <c r="A33" s="15">
        <v>45097.562498263891</v>
      </c>
      <c r="B33" s="16">
        <v>1</v>
      </c>
      <c r="C33" s="16">
        <v>1</v>
      </c>
      <c r="D33" s="16"/>
      <c r="E33" s="16"/>
      <c r="F33" s="8">
        <f t="shared" si="0"/>
        <v>2</v>
      </c>
      <c r="H33" s="15">
        <v>45097.562498263891</v>
      </c>
      <c r="I33" s="16"/>
      <c r="J33" s="16"/>
      <c r="K33" s="16"/>
      <c r="L33" s="16"/>
      <c r="M33" s="8">
        <f t="shared" si="1"/>
        <v>0</v>
      </c>
      <c r="O33" s="15">
        <v>45097.562498263891</v>
      </c>
      <c r="P33" s="16"/>
      <c r="Q33" s="16"/>
      <c r="R33" s="16">
        <v>3</v>
      </c>
      <c r="S33" s="16">
        <v>1</v>
      </c>
      <c r="T33" s="8">
        <f t="shared" si="2"/>
        <v>4</v>
      </c>
      <c r="V33" s="15">
        <v>45097.562498263891</v>
      </c>
      <c r="W33" s="16"/>
      <c r="X33" s="16"/>
      <c r="Y33" s="16"/>
      <c r="Z33" s="16"/>
      <c r="AA33" s="8">
        <f t="shared" si="3"/>
        <v>0</v>
      </c>
      <c r="AC33" s="15">
        <v>45097.562498263891</v>
      </c>
      <c r="AD33" s="16">
        <v>1</v>
      </c>
      <c r="AE33" s="16"/>
      <c r="AF33" s="16"/>
      <c r="AG33" s="16"/>
      <c r="AH33" s="8">
        <f t="shared" si="4"/>
        <v>1</v>
      </c>
      <c r="AJ33" s="71" t="s">
        <v>11</v>
      </c>
      <c r="AK33" s="72"/>
      <c r="AL33" s="72"/>
      <c r="AM33" s="72"/>
      <c r="AN33" s="76"/>
      <c r="AO33" s="72"/>
      <c r="AP33" s="72"/>
      <c r="AQ33" s="72"/>
      <c r="AR33" s="73"/>
    </row>
    <row r="34" spans="1:44" x14ac:dyDescent="0.25">
      <c r="A34" s="15">
        <v>45097.572914872682</v>
      </c>
      <c r="B34" s="16">
        <v>1</v>
      </c>
      <c r="C34" s="16"/>
      <c r="D34" s="16"/>
      <c r="E34" s="16">
        <v>2</v>
      </c>
      <c r="F34" s="8">
        <f t="shared" si="0"/>
        <v>3</v>
      </c>
      <c r="H34" s="15">
        <v>45097.572914872682</v>
      </c>
      <c r="I34" s="16"/>
      <c r="J34" s="16"/>
      <c r="K34" s="16"/>
      <c r="L34" s="16">
        <v>1</v>
      </c>
      <c r="M34" s="8">
        <f t="shared" si="1"/>
        <v>1</v>
      </c>
      <c r="O34" s="15">
        <v>45097.572914872682</v>
      </c>
      <c r="P34" s="16"/>
      <c r="Q34" s="16"/>
      <c r="R34" s="16"/>
      <c r="S34" s="16"/>
      <c r="T34" s="8">
        <f t="shared" si="2"/>
        <v>0</v>
      </c>
      <c r="V34" s="15">
        <v>45097.572914872682</v>
      </c>
      <c r="W34" s="16"/>
      <c r="X34" s="16"/>
      <c r="Y34" s="16">
        <v>2</v>
      </c>
      <c r="Z34" s="16">
        <v>1</v>
      </c>
      <c r="AA34" s="8">
        <f t="shared" si="3"/>
        <v>3</v>
      </c>
      <c r="AC34" s="15">
        <v>45097.572914872682</v>
      </c>
      <c r="AD34" s="16">
        <v>1</v>
      </c>
      <c r="AE34" s="16">
        <v>1</v>
      </c>
      <c r="AF34" s="16">
        <v>2</v>
      </c>
      <c r="AG34" s="16"/>
      <c r="AH34" s="8">
        <f t="shared" si="4"/>
        <v>4</v>
      </c>
      <c r="AJ34" s="17" t="s">
        <v>2</v>
      </c>
      <c r="AK34" s="71" t="s">
        <v>12</v>
      </c>
      <c r="AL34" s="73"/>
      <c r="AM34" s="34" t="str">
        <f>AJ35</f>
        <v>R1 - ZÁPAD</v>
      </c>
      <c r="AN34" s="34" t="str">
        <f>AJ36</f>
        <v>R2 - JIHOZÁPAD</v>
      </c>
      <c r="AO34" s="34" t="str">
        <f>AJ37</f>
        <v>R3 - JIH</v>
      </c>
      <c r="AP34" s="34" t="str">
        <f>AJ38</f>
        <v>R4 - VÝCHOD</v>
      </c>
      <c r="AQ34" s="61" t="str">
        <f>AJ39</f>
        <v>R5 - SEVER</v>
      </c>
      <c r="AR34" s="35" t="s">
        <v>2</v>
      </c>
    </row>
    <row r="35" spans="1:44" x14ac:dyDescent="0.25">
      <c r="A35" s="15">
        <v>45097.583331481481</v>
      </c>
      <c r="B35" s="16">
        <v>1</v>
      </c>
      <c r="C35" s="16"/>
      <c r="D35" s="16"/>
      <c r="E35" s="16"/>
      <c r="F35" s="8">
        <f t="shared" si="0"/>
        <v>1</v>
      </c>
      <c r="H35" s="15">
        <v>45097.583331481481</v>
      </c>
      <c r="I35" s="16"/>
      <c r="J35" s="16">
        <v>1</v>
      </c>
      <c r="K35" s="16"/>
      <c r="L35" s="16"/>
      <c r="M35" s="8">
        <f t="shared" si="1"/>
        <v>1</v>
      </c>
      <c r="O35" s="15">
        <v>45097.583331481481</v>
      </c>
      <c r="P35" s="16"/>
      <c r="Q35" s="16"/>
      <c r="R35" s="16"/>
      <c r="S35" s="16"/>
      <c r="T35" s="8">
        <f t="shared" si="2"/>
        <v>0</v>
      </c>
      <c r="V35" s="15">
        <v>45097.583331481481</v>
      </c>
      <c r="W35" s="16">
        <v>1</v>
      </c>
      <c r="X35" s="16"/>
      <c r="Y35" s="16">
        <v>3</v>
      </c>
      <c r="Z35" s="16">
        <v>1</v>
      </c>
      <c r="AA35" s="8">
        <f t="shared" si="3"/>
        <v>5</v>
      </c>
      <c r="AC35" s="15">
        <v>45097.583331481481</v>
      </c>
      <c r="AD35" s="16">
        <v>2</v>
      </c>
      <c r="AE35" s="16"/>
      <c r="AF35" s="16">
        <v>1</v>
      </c>
      <c r="AG35" s="16"/>
      <c r="AH35" s="8">
        <f t="shared" si="4"/>
        <v>3</v>
      </c>
      <c r="AJ35" s="18" t="str">
        <f>A1</f>
        <v>R1 - ZÁPAD</v>
      </c>
      <c r="AK35" s="43" t="str">
        <f>A2</f>
        <v>MK - Smetanova</v>
      </c>
      <c r="AL35" s="33"/>
      <c r="AM35" s="23">
        <v>0</v>
      </c>
      <c r="AN35" s="23">
        <f>AL7</f>
        <v>22</v>
      </c>
      <c r="AO35" s="23">
        <f>AL6</f>
        <v>38</v>
      </c>
      <c r="AP35" s="24">
        <f>AL5</f>
        <v>47</v>
      </c>
      <c r="AQ35" s="25">
        <f>AL4</f>
        <v>14</v>
      </c>
      <c r="AR35" s="19">
        <f>SUM(AM35:AQ35)</f>
        <v>121</v>
      </c>
    </row>
    <row r="36" spans="1:44" x14ac:dyDescent="0.25">
      <c r="A36" s="15">
        <v>45097.593748090279</v>
      </c>
      <c r="B36" s="16"/>
      <c r="C36" s="16"/>
      <c r="D36" s="16">
        <v>3</v>
      </c>
      <c r="E36" s="16">
        <v>3</v>
      </c>
      <c r="F36" s="8">
        <f t="shared" si="0"/>
        <v>6</v>
      </c>
      <c r="H36" s="15">
        <v>45097.593748090279</v>
      </c>
      <c r="I36" s="16">
        <v>1</v>
      </c>
      <c r="J36" s="16"/>
      <c r="K36" s="16"/>
      <c r="L36" s="16"/>
      <c r="M36" s="8">
        <f t="shared" si="1"/>
        <v>1</v>
      </c>
      <c r="O36" s="15">
        <v>45097.593748090279</v>
      </c>
      <c r="P36" s="16"/>
      <c r="Q36" s="16">
        <v>2</v>
      </c>
      <c r="R36" s="16">
        <v>4</v>
      </c>
      <c r="S36" s="16"/>
      <c r="T36" s="8">
        <f t="shared" si="2"/>
        <v>6</v>
      </c>
      <c r="V36" s="15">
        <v>45097.593748090279</v>
      </c>
      <c r="W36" s="16"/>
      <c r="X36" s="16"/>
      <c r="Y36" s="16">
        <v>2</v>
      </c>
      <c r="Z36" s="16"/>
      <c r="AA36" s="8">
        <f t="shared" si="3"/>
        <v>2</v>
      </c>
      <c r="AC36" s="15">
        <v>45097.593748090279</v>
      </c>
      <c r="AD36" s="16"/>
      <c r="AE36" s="16">
        <v>5</v>
      </c>
      <c r="AF36" s="16"/>
      <c r="AG36" s="16"/>
      <c r="AH36" s="8">
        <f t="shared" si="4"/>
        <v>5</v>
      </c>
      <c r="AJ36" s="18" t="str">
        <f>H1</f>
        <v>R2 - JIHOZÁPAD</v>
      </c>
      <c r="AK36" s="43" t="str">
        <f>H2</f>
        <v>III/14218 - Stožická</v>
      </c>
      <c r="AL36" s="31"/>
      <c r="AM36" s="23">
        <f>AL8</f>
        <v>31</v>
      </c>
      <c r="AN36" s="23">
        <v>0</v>
      </c>
      <c r="AO36" s="23">
        <f>AL11</f>
        <v>4</v>
      </c>
      <c r="AP36" s="23">
        <f>AL10</f>
        <v>10</v>
      </c>
      <c r="AQ36" s="5">
        <f>AL9</f>
        <v>43</v>
      </c>
      <c r="AR36" s="19">
        <f t="shared" ref="AR36:AR39" si="5">SUM(AM36:AQ36)</f>
        <v>88</v>
      </c>
    </row>
    <row r="37" spans="1:44" x14ac:dyDescent="0.25">
      <c r="A37" s="15">
        <v>45097.604164699071</v>
      </c>
      <c r="B37" s="16"/>
      <c r="C37" s="16"/>
      <c r="D37" s="16">
        <v>4</v>
      </c>
      <c r="E37" s="16">
        <v>2</v>
      </c>
      <c r="F37" s="8">
        <f t="shared" si="0"/>
        <v>6</v>
      </c>
      <c r="H37" s="15">
        <v>45097.604164699071</v>
      </c>
      <c r="I37" s="16"/>
      <c r="J37" s="16">
        <v>5</v>
      </c>
      <c r="K37" s="16"/>
      <c r="L37" s="16">
        <v>1</v>
      </c>
      <c r="M37" s="8">
        <f t="shared" si="1"/>
        <v>6</v>
      </c>
      <c r="O37" s="15">
        <v>45097.604164699071</v>
      </c>
      <c r="P37" s="16"/>
      <c r="Q37" s="16">
        <v>2</v>
      </c>
      <c r="R37" s="16">
        <v>3</v>
      </c>
      <c r="S37" s="16"/>
      <c r="T37" s="8">
        <f t="shared" si="2"/>
        <v>5</v>
      </c>
      <c r="V37" s="15">
        <v>45097.604164699071</v>
      </c>
      <c r="W37" s="16"/>
      <c r="X37" s="16"/>
      <c r="Y37" s="16">
        <v>2</v>
      </c>
      <c r="Z37" s="16">
        <v>2</v>
      </c>
      <c r="AA37" s="8">
        <f t="shared" si="3"/>
        <v>4</v>
      </c>
      <c r="AC37" s="15">
        <v>45097.604164699071</v>
      </c>
      <c r="AD37" s="16">
        <v>2</v>
      </c>
      <c r="AE37" s="16"/>
      <c r="AF37" s="16"/>
      <c r="AG37" s="16"/>
      <c r="AH37" s="8">
        <f t="shared" si="4"/>
        <v>2</v>
      </c>
      <c r="AJ37" s="18" t="str">
        <f>O1</f>
        <v>R3 - JIH</v>
      </c>
      <c r="AK37" s="43" t="str">
        <f>O2</f>
        <v>III/12250 - Chelčická</v>
      </c>
      <c r="AL37" s="31"/>
      <c r="AM37" s="5">
        <f>AL13</f>
        <v>45</v>
      </c>
      <c r="AN37" s="5">
        <f>AL12</f>
        <v>3</v>
      </c>
      <c r="AO37" s="5">
        <v>0</v>
      </c>
      <c r="AP37" s="5">
        <f>AL15</f>
        <v>15</v>
      </c>
      <c r="AQ37" s="5">
        <f>AL14</f>
        <v>102</v>
      </c>
      <c r="AR37" s="19">
        <f t="shared" si="5"/>
        <v>165</v>
      </c>
    </row>
    <row r="38" spans="1:44" x14ac:dyDescent="0.25">
      <c r="A38" s="15">
        <v>45097.614581307869</v>
      </c>
      <c r="B38" s="16"/>
      <c r="C38" s="16">
        <v>3</v>
      </c>
      <c r="D38" s="16"/>
      <c r="E38" s="16">
        <v>1</v>
      </c>
      <c r="F38" s="8">
        <f t="shared" si="0"/>
        <v>4</v>
      </c>
      <c r="H38" s="15">
        <v>45097.614581307869</v>
      </c>
      <c r="I38" s="16">
        <v>6</v>
      </c>
      <c r="J38" s="16">
        <v>2</v>
      </c>
      <c r="K38" s="16"/>
      <c r="L38" s="16"/>
      <c r="M38" s="8">
        <f t="shared" si="1"/>
        <v>8</v>
      </c>
      <c r="O38" s="15">
        <v>45097.614581307869</v>
      </c>
      <c r="P38" s="16"/>
      <c r="Q38" s="16">
        <v>3</v>
      </c>
      <c r="R38" s="16">
        <v>2</v>
      </c>
      <c r="S38" s="16">
        <v>1</v>
      </c>
      <c r="T38" s="8">
        <f t="shared" si="2"/>
        <v>6</v>
      </c>
      <c r="V38" s="15">
        <v>45097.614581307869</v>
      </c>
      <c r="W38" s="16"/>
      <c r="X38" s="16">
        <v>1</v>
      </c>
      <c r="Y38" s="16">
        <v>2</v>
      </c>
      <c r="Z38" s="16">
        <v>1</v>
      </c>
      <c r="AA38" s="8">
        <f t="shared" si="3"/>
        <v>4</v>
      </c>
      <c r="AC38" s="15">
        <v>45097.614581307869</v>
      </c>
      <c r="AD38" s="16">
        <v>1</v>
      </c>
      <c r="AE38" s="16">
        <v>9</v>
      </c>
      <c r="AF38" s="16">
        <v>1</v>
      </c>
      <c r="AG38" s="16"/>
      <c r="AH38" s="8">
        <f t="shared" si="4"/>
        <v>11</v>
      </c>
      <c r="AJ38" s="18" t="str">
        <f>V1</f>
        <v>R4 - VÝCHOD</v>
      </c>
      <c r="AK38" s="43" t="str">
        <f>V2</f>
        <v>MK - Nádražní</v>
      </c>
      <c r="AL38" s="31"/>
      <c r="AM38" s="5">
        <f>AL18</f>
        <v>47</v>
      </c>
      <c r="AN38" s="5">
        <f>AL17</f>
        <v>9</v>
      </c>
      <c r="AO38" s="5">
        <f>AL16</f>
        <v>6</v>
      </c>
      <c r="AP38" s="5">
        <v>0</v>
      </c>
      <c r="AQ38" s="5">
        <f>AL19</f>
        <v>46</v>
      </c>
      <c r="AR38" s="19">
        <f>SUM(AM38:AQ38)</f>
        <v>108</v>
      </c>
    </row>
    <row r="39" spans="1:44" x14ac:dyDescent="0.25">
      <c r="A39" s="15">
        <v>45097.624997916668</v>
      </c>
      <c r="B39" s="16"/>
      <c r="C39" s="16"/>
      <c r="D39" s="16">
        <v>3</v>
      </c>
      <c r="E39" s="16">
        <v>2</v>
      </c>
      <c r="F39" s="8">
        <f t="shared" si="0"/>
        <v>5</v>
      </c>
      <c r="H39" s="15">
        <v>45097.624997916668</v>
      </c>
      <c r="I39" s="16"/>
      <c r="J39" s="16"/>
      <c r="K39" s="16"/>
      <c r="L39" s="16"/>
      <c r="M39" s="8">
        <f t="shared" si="1"/>
        <v>0</v>
      </c>
      <c r="O39" s="15">
        <v>45097.624997916668</v>
      </c>
      <c r="P39" s="16"/>
      <c r="Q39" s="16">
        <v>1</v>
      </c>
      <c r="R39" s="16">
        <v>3</v>
      </c>
      <c r="S39" s="16"/>
      <c r="T39" s="8">
        <f t="shared" si="2"/>
        <v>4</v>
      </c>
      <c r="V39" s="15">
        <v>45097.624997916668</v>
      </c>
      <c r="W39" s="16">
        <v>1</v>
      </c>
      <c r="X39" s="16"/>
      <c r="Y39" s="16"/>
      <c r="Z39" s="16">
        <v>3</v>
      </c>
      <c r="AA39" s="8">
        <f t="shared" si="3"/>
        <v>4</v>
      </c>
      <c r="AC39" s="15">
        <v>45097.624997916668</v>
      </c>
      <c r="AD39" s="16">
        <v>1</v>
      </c>
      <c r="AE39" s="16">
        <v>1</v>
      </c>
      <c r="AF39" s="16"/>
      <c r="AG39" s="16"/>
      <c r="AH39" s="8">
        <f t="shared" si="4"/>
        <v>2</v>
      </c>
      <c r="AJ39" s="18" t="str">
        <f>AC1</f>
        <v>R5 - SEVER</v>
      </c>
      <c r="AK39" s="43" t="str">
        <f>AC2</f>
        <v>III/12250 - Holečkova</v>
      </c>
      <c r="AL39" s="31"/>
      <c r="AM39" s="5">
        <f>AL23</f>
        <v>5</v>
      </c>
      <c r="AN39" s="5">
        <f>AL22</f>
        <v>24</v>
      </c>
      <c r="AO39" s="5">
        <f>AL21</f>
        <v>77</v>
      </c>
      <c r="AP39" s="5">
        <f>AL20</f>
        <v>29</v>
      </c>
      <c r="AQ39" s="5">
        <v>0</v>
      </c>
      <c r="AR39" s="19">
        <f t="shared" si="5"/>
        <v>135</v>
      </c>
    </row>
    <row r="40" spans="1:44" x14ac:dyDescent="0.25">
      <c r="A40" s="15">
        <v>45097.635414525466</v>
      </c>
      <c r="B40" s="16"/>
      <c r="C40" s="16">
        <v>2</v>
      </c>
      <c r="D40" s="16"/>
      <c r="E40" s="16"/>
      <c r="F40" s="8">
        <f t="shared" si="0"/>
        <v>2</v>
      </c>
      <c r="H40" s="15">
        <v>45097.635414525466</v>
      </c>
      <c r="I40" s="16"/>
      <c r="J40" s="16">
        <v>1</v>
      </c>
      <c r="K40" s="16"/>
      <c r="L40" s="16"/>
      <c r="M40" s="8">
        <f t="shared" si="1"/>
        <v>1</v>
      </c>
      <c r="O40" s="15">
        <v>45097.635414525466</v>
      </c>
      <c r="P40" s="16"/>
      <c r="Q40" s="16">
        <v>1</v>
      </c>
      <c r="R40" s="16">
        <v>1</v>
      </c>
      <c r="S40" s="16"/>
      <c r="T40" s="8">
        <f t="shared" si="2"/>
        <v>2</v>
      </c>
      <c r="V40" s="15">
        <v>45097.635414525466</v>
      </c>
      <c r="W40" s="16"/>
      <c r="X40" s="16"/>
      <c r="Y40" s="16"/>
      <c r="Z40" s="16">
        <v>2</v>
      </c>
      <c r="AA40" s="8">
        <f t="shared" si="3"/>
        <v>2</v>
      </c>
      <c r="AC40" s="15">
        <v>45097.635414525466</v>
      </c>
      <c r="AD40" s="16"/>
      <c r="AE40" s="16">
        <v>3</v>
      </c>
      <c r="AF40" s="16">
        <v>3</v>
      </c>
      <c r="AG40" s="16"/>
      <c r="AH40" s="8">
        <f t="shared" si="4"/>
        <v>6</v>
      </c>
      <c r="AJ40" s="75" t="s">
        <v>3</v>
      </c>
      <c r="AK40" s="75"/>
      <c r="AL40" s="75"/>
      <c r="AM40" s="20">
        <f t="shared" ref="AM40:AR40" si="6">SUM(AM35:AM39)</f>
        <v>128</v>
      </c>
      <c r="AN40" s="20">
        <f t="shared" si="6"/>
        <v>58</v>
      </c>
      <c r="AO40" s="20">
        <f t="shared" si="6"/>
        <v>125</v>
      </c>
      <c r="AP40" s="37">
        <f t="shared" si="6"/>
        <v>101</v>
      </c>
      <c r="AQ40" s="37">
        <f t="shared" si="6"/>
        <v>205</v>
      </c>
      <c r="AR40" s="20">
        <f t="shared" si="6"/>
        <v>617</v>
      </c>
    </row>
    <row r="41" spans="1:44" x14ac:dyDescent="0.25">
      <c r="A41" s="15">
        <v>45097.645831134258</v>
      </c>
      <c r="B41" s="16"/>
      <c r="C41" s="16">
        <v>1</v>
      </c>
      <c r="D41" s="16"/>
      <c r="E41" s="16">
        <v>3</v>
      </c>
      <c r="F41" s="8">
        <f t="shared" si="0"/>
        <v>4</v>
      </c>
      <c r="H41" s="15">
        <v>45097.645831134258</v>
      </c>
      <c r="I41" s="16">
        <v>1</v>
      </c>
      <c r="J41" s="16">
        <v>2</v>
      </c>
      <c r="K41" s="16"/>
      <c r="L41" s="16"/>
      <c r="M41" s="8">
        <f t="shared" si="1"/>
        <v>3</v>
      </c>
      <c r="O41" s="15">
        <v>45097.645831134258</v>
      </c>
      <c r="P41" s="16"/>
      <c r="Q41" s="16">
        <v>2</v>
      </c>
      <c r="R41" s="16">
        <v>3</v>
      </c>
      <c r="S41" s="16"/>
      <c r="T41" s="8">
        <f t="shared" si="2"/>
        <v>5</v>
      </c>
      <c r="V41" s="15">
        <v>45097.645831134258</v>
      </c>
      <c r="W41" s="16"/>
      <c r="X41" s="16"/>
      <c r="Y41" s="16">
        <v>1</v>
      </c>
      <c r="Z41" s="16">
        <v>1</v>
      </c>
      <c r="AA41" s="8">
        <f t="shared" si="3"/>
        <v>2</v>
      </c>
      <c r="AC41" s="15">
        <v>45097.645831134258</v>
      </c>
      <c r="AD41" s="16">
        <v>2</v>
      </c>
      <c r="AE41" s="16">
        <v>1</v>
      </c>
      <c r="AF41" s="16">
        <v>1</v>
      </c>
      <c r="AG41" s="16"/>
      <c r="AH41" s="8">
        <f t="shared" si="4"/>
        <v>4</v>
      </c>
    </row>
    <row r="42" spans="1:44" x14ac:dyDescent="0.25">
      <c r="A42" s="15">
        <v>45097.656247743056</v>
      </c>
      <c r="B42" s="16"/>
      <c r="C42" s="16">
        <v>1</v>
      </c>
      <c r="D42" s="16"/>
      <c r="E42" s="16"/>
      <c r="F42" s="8">
        <f t="shared" si="0"/>
        <v>1</v>
      </c>
      <c r="H42" s="15">
        <v>45097.656247743056</v>
      </c>
      <c r="I42" s="16">
        <v>1</v>
      </c>
      <c r="J42" s="16"/>
      <c r="K42" s="16"/>
      <c r="L42" s="16"/>
      <c r="M42" s="8">
        <f t="shared" si="1"/>
        <v>1</v>
      </c>
      <c r="O42" s="15">
        <v>45097.656247743056</v>
      </c>
      <c r="P42" s="16"/>
      <c r="Q42" s="16"/>
      <c r="R42" s="16">
        <v>2</v>
      </c>
      <c r="S42" s="16"/>
      <c r="T42" s="8">
        <f t="shared" si="2"/>
        <v>2</v>
      </c>
      <c r="V42" s="15">
        <v>45097.656247743056</v>
      </c>
      <c r="W42" s="16"/>
      <c r="X42" s="16">
        <v>1</v>
      </c>
      <c r="Y42" s="16"/>
      <c r="Z42" s="16">
        <v>2</v>
      </c>
      <c r="AA42" s="8">
        <f t="shared" si="3"/>
        <v>3</v>
      </c>
      <c r="AC42" s="15">
        <v>45097.656247743056</v>
      </c>
      <c r="AD42" s="16">
        <v>1</v>
      </c>
      <c r="AE42" s="16"/>
      <c r="AF42" s="16"/>
      <c r="AG42" s="16"/>
      <c r="AH42" s="8">
        <f t="shared" si="4"/>
        <v>1</v>
      </c>
      <c r="AJ42" s="51"/>
      <c r="AK42" s="51"/>
      <c r="AL42" s="51"/>
      <c r="AM42" s="51"/>
      <c r="AN42" s="51"/>
    </row>
    <row r="43" spans="1:44" x14ac:dyDescent="0.25">
      <c r="A43" s="15">
        <v>45097.666664351855</v>
      </c>
      <c r="B43" s="16"/>
      <c r="C43" s="16">
        <v>2</v>
      </c>
      <c r="D43" s="16">
        <v>2</v>
      </c>
      <c r="E43" s="16"/>
      <c r="F43" s="8">
        <f t="shared" si="0"/>
        <v>4</v>
      </c>
      <c r="H43" s="15">
        <v>45097.666664351855</v>
      </c>
      <c r="I43" s="16"/>
      <c r="J43" s="16"/>
      <c r="K43" s="16">
        <v>3</v>
      </c>
      <c r="L43" s="16">
        <v>1</v>
      </c>
      <c r="M43" s="8">
        <f t="shared" si="1"/>
        <v>4</v>
      </c>
      <c r="O43" s="15">
        <v>45097.666664351855</v>
      </c>
      <c r="P43" s="16"/>
      <c r="Q43" s="16">
        <v>2</v>
      </c>
      <c r="R43" s="16">
        <v>1</v>
      </c>
      <c r="S43" s="16"/>
      <c r="T43" s="8">
        <f t="shared" si="2"/>
        <v>3</v>
      </c>
      <c r="V43" s="15">
        <v>45097.666664351855</v>
      </c>
      <c r="W43" s="16">
        <v>1</v>
      </c>
      <c r="X43" s="16">
        <v>2</v>
      </c>
      <c r="Y43" s="16">
        <v>3</v>
      </c>
      <c r="Z43" s="16">
        <v>2</v>
      </c>
      <c r="AA43" s="8">
        <f t="shared" si="3"/>
        <v>8</v>
      </c>
      <c r="AC43" s="15">
        <v>45097.666664351855</v>
      </c>
      <c r="AD43" s="16">
        <v>2</v>
      </c>
      <c r="AE43" s="16">
        <v>3</v>
      </c>
      <c r="AF43" s="16"/>
      <c r="AG43" s="16"/>
      <c r="AH43" s="8">
        <f t="shared" si="4"/>
        <v>5</v>
      </c>
      <c r="AJ43" s="28"/>
      <c r="AK43" s="28"/>
      <c r="AL43" s="57"/>
      <c r="AM43" s="9"/>
      <c r="AN43" s="58"/>
    </row>
    <row r="44" spans="1:44" x14ac:dyDescent="0.25">
      <c r="A44" s="15">
        <v>45097.677080960646</v>
      </c>
      <c r="B44" s="16"/>
      <c r="C44" s="16"/>
      <c r="D44" s="16">
        <v>2</v>
      </c>
      <c r="E44" s="16">
        <v>1</v>
      </c>
      <c r="F44" s="8">
        <f t="shared" si="0"/>
        <v>3</v>
      </c>
      <c r="H44" s="15">
        <v>45097.677080960646</v>
      </c>
      <c r="I44" s="16"/>
      <c r="J44" s="16"/>
      <c r="K44" s="16"/>
      <c r="L44" s="16">
        <v>1</v>
      </c>
      <c r="M44" s="8">
        <f t="shared" si="1"/>
        <v>1</v>
      </c>
      <c r="O44" s="15">
        <v>45097.677080960646</v>
      </c>
      <c r="P44" s="16"/>
      <c r="Q44" s="16"/>
      <c r="R44" s="16">
        <v>2</v>
      </c>
      <c r="S44" s="16"/>
      <c r="T44" s="8">
        <f t="shared" si="2"/>
        <v>2</v>
      </c>
      <c r="V44" s="15">
        <v>45097.677080960646</v>
      </c>
      <c r="W44" s="16"/>
      <c r="X44" s="16"/>
      <c r="Y44" s="16"/>
      <c r="Z44" s="16">
        <v>2</v>
      </c>
      <c r="AA44" s="8">
        <f t="shared" si="3"/>
        <v>2</v>
      </c>
      <c r="AC44" s="15">
        <v>45097.677080960646</v>
      </c>
      <c r="AD44" s="16"/>
      <c r="AE44" s="16">
        <v>1</v>
      </c>
      <c r="AF44" s="16"/>
      <c r="AG44" s="16">
        <v>1</v>
      </c>
      <c r="AH44" s="8">
        <f t="shared" si="4"/>
        <v>2</v>
      </c>
      <c r="AJ44" s="28"/>
      <c r="AK44" s="28"/>
      <c r="AL44" s="29"/>
      <c r="AM44" s="29"/>
      <c r="AN44" s="30"/>
    </row>
    <row r="45" spans="1:44" x14ac:dyDescent="0.25">
      <c r="A45" s="15">
        <v>45097.687497569445</v>
      </c>
      <c r="B45" s="16"/>
      <c r="C45" s="16">
        <v>1</v>
      </c>
      <c r="D45" s="16"/>
      <c r="E45" s="16">
        <v>2</v>
      </c>
      <c r="F45" s="8">
        <f t="shared" si="0"/>
        <v>3</v>
      </c>
      <c r="H45" s="15">
        <v>45097.687497569445</v>
      </c>
      <c r="I45" s="16">
        <v>1</v>
      </c>
      <c r="J45" s="16">
        <v>2</v>
      </c>
      <c r="K45" s="16"/>
      <c r="L45" s="16"/>
      <c r="M45" s="8">
        <f t="shared" si="1"/>
        <v>3</v>
      </c>
      <c r="O45" s="15">
        <v>45097.687497569445</v>
      </c>
      <c r="P45" s="16"/>
      <c r="Q45" s="16"/>
      <c r="R45" s="16">
        <v>3</v>
      </c>
      <c r="S45" s="16">
        <v>2</v>
      </c>
      <c r="T45" s="8">
        <f t="shared" si="2"/>
        <v>5</v>
      </c>
      <c r="V45" s="15">
        <v>45097.687497569445</v>
      </c>
      <c r="W45" s="16"/>
      <c r="X45" s="16"/>
      <c r="Y45" s="16">
        <v>3</v>
      </c>
      <c r="Z45" s="16"/>
      <c r="AA45" s="8">
        <f t="shared" si="3"/>
        <v>3</v>
      </c>
      <c r="AC45" s="15">
        <v>45097.687497569445</v>
      </c>
      <c r="AD45" s="16"/>
      <c r="AE45" s="16">
        <v>2</v>
      </c>
      <c r="AF45" s="16">
        <v>1</v>
      </c>
      <c r="AG45" s="16"/>
      <c r="AH45" s="8">
        <f t="shared" si="4"/>
        <v>3</v>
      </c>
      <c r="AJ45" s="28"/>
      <c r="AK45" s="28"/>
      <c r="AL45" s="29"/>
      <c r="AM45" s="29"/>
      <c r="AN45" s="30"/>
    </row>
    <row r="46" spans="1:44" x14ac:dyDescent="0.25">
      <c r="A46" s="15">
        <v>45097.697914178243</v>
      </c>
      <c r="B46" s="16"/>
      <c r="C46" s="16"/>
      <c r="D46" s="16">
        <v>4</v>
      </c>
      <c r="E46" s="16"/>
      <c r="F46" s="8">
        <f t="shared" si="0"/>
        <v>4</v>
      </c>
      <c r="H46" s="15">
        <v>45097.697914178243</v>
      </c>
      <c r="I46" s="16">
        <v>1</v>
      </c>
      <c r="J46" s="16">
        <v>1</v>
      </c>
      <c r="K46" s="16"/>
      <c r="L46" s="16"/>
      <c r="M46" s="8">
        <f t="shared" si="1"/>
        <v>2</v>
      </c>
      <c r="O46" s="15">
        <v>45097.697914178243</v>
      </c>
      <c r="P46" s="16">
        <v>1</v>
      </c>
      <c r="Q46" s="16">
        <v>1</v>
      </c>
      <c r="R46" s="16">
        <v>1</v>
      </c>
      <c r="S46" s="16"/>
      <c r="T46" s="8">
        <f t="shared" si="2"/>
        <v>3</v>
      </c>
      <c r="V46" s="15">
        <v>45097.697914178243</v>
      </c>
      <c r="W46" s="16"/>
      <c r="X46" s="16">
        <v>1</v>
      </c>
      <c r="Y46" s="16">
        <v>2</v>
      </c>
      <c r="Z46" s="16">
        <v>1</v>
      </c>
      <c r="AA46" s="8">
        <f t="shared" si="3"/>
        <v>4</v>
      </c>
      <c r="AC46" s="15">
        <v>45097.697914178243</v>
      </c>
      <c r="AD46" s="16">
        <v>1</v>
      </c>
      <c r="AE46" s="16">
        <v>1</v>
      </c>
      <c r="AF46" s="16">
        <v>1</v>
      </c>
      <c r="AG46" s="16"/>
      <c r="AH46" s="8">
        <f t="shared" si="4"/>
        <v>3</v>
      </c>
      <c r="AJ46" s="28"/>
      <c r="AK46" s="28"/>
      <c r="AL46" s="29"/>
      <c r="AM46" s="29"/>
      <c r="AN46" s="30"/>
    </row>
    <row r="47" spans="1:44" x14ac:dyDescent="0.25">
      <c r="A47" s="15">
        <v>45097.708330787034</v>
      </c>
      <c r="B47" s="16"/>
      <c r="C47" s="16">
        <v>1</v>
      </c>
      <c r="D47" s="16"/>
      <c r="E47" s="16"/>
      <c r="F47" s="8">
        <f t="shared" si="0"/>
        <v>1</v>
      </c>
      <c r="H47" s="15">
        <v>45097.708330787034</v>
      </c>
      <c r="I47" s="16"/>
      <c r="J47" s="16"/>
      <c r="K47" s="16"/>
      <c r="L47" s="16"/>
      <c r="M47" s="8">
        <f t="shared" si="1"/>
        <v>0</v>
      </c>
      <c r="O47" s="15">
        <v>45097.708330787034</v>
      </c>
      <c r="P47" s="16"/>
      <c r="Q47" s="16">
        <v>1</v>
      </c>
      <c r="R47" s="16">
        <v>4</v>
      </c>
      <c r="S47" s="16"/>
      <c r="T47" s="8">
        <f t="shared" si="2"/>
        <v>5</v>
      </c>
      <c r="V47" s="15">
        <v>45097.708330787034</v>
      </c>
      <c r="W47" s="16"/>
      <c r="X47" s="16"/>
      <c r="Y47" s="16">
        <v>2</v>
      </c>
      <c r="Z47" s="16">
        <v>3</v>
      </c>
      <c r="AA47" s="8">
        <f t="shared" si="3"/>
        <v>5</v>
      </c>
      <c r="AC47" s="15">
        <v>45097.708330787034</v>
      </c>
      <c r="AD47" s="16"/>
      <c r="AE47" s="16"/>
      <c r="AF47" s="16"/>
      <c r="AG47" s="16"/>
      <c r="AH47" s="8">
        <f t="shared" si="4"/>
        <v>0</v>
      </c>
      <c r="AJ47" s="28"/>
      <c r="AK47" s="28"/>
      <c r="AL47" s="29"/>
      <c r="AM47" s="29"/>
      <c r="AN47" s="30"/>
    </row>
    <row r="48" spans="1:44" x14ac:dyDescent="0.25">
      <c r="A48" s="15">
        <v>45097.718747395833</v>
      </c>
      <c r="B48" s="16"/>
      <c r="C48" s="16"/>
      <c r="D48" s="16"/>
      <c r="E48" s="16"/>
      <c r="F48" s="8">
        <f t="shared" si="0"/>
        <v>0</v>
      </c>
      <c r="H48" s="15">
        <v>45097.718747395833</v>
      </c>
      <c r="I48" s="16">
        <v>2</v>
      </c>
      <c r="J48" s="16"/>
      <c r="K48" s="16"/>
      <c r="L48" s="16"/>
      <c r="M48" s="8">
        <f t="shared" si="1"/>
        <v>2</v>
      </c>
      <c r="O48" s="15">
        <v>45097.718747395833</v>
      </c>
      <c r="P48" s="16"/>
      <c r="Q48" s="16">
        <v>2</v>
      </c>
      <c r="R48" s="16">
        <v>1</v>
      </c>
      <c r="S48" s="16"/>
      <c r="T48" s="8">
        <f t="shared" si="2"/>
        <v>3</v>
      </c>
      <c r="V48" s="15">
        <v>45097.718747395833</v>
      </c>
      <c r="W48" s="16"/>
      <c r="X48" s="16"/>
      <c r="Y48" s="16">
        <v>2</v>
      </c>
      <c r="Z48" s="16"/>
      <c r="AA48" s="8">
        <f t="shared" si="3"/>
        <v>2</v>
      </c>
      <c r="AC48" s="15">
        <v>45097.718747395833</v>
      </c>
      <c r="AD48" s="16"/>
      <c r="AE48" s="16">
        <v>4</v>
      </c>
      <c r="AF48" s="16"/>
      <c r="AG48" s="16">
        <v>1</v>
      </c>
      <c r="AH48" s="8">
        <f t="shared" si="4"/>
        <v>5</v>
      </c>
      <c r="AJ48" s="28"/>
      <c r="AK48" s="28"/>
      <c r="AL48" s="29"/>
      <c r="AM48" s="29"/>
      <c r="AN48" s="30"/>
    </row>
    <row r="49" spans="1:34" x14ac:dyDescent="0.25">
      <c r="A49" s="15">
        <v>45097.729164004631</v>
      </c>
      <c r="B49" s="16">
        <v>1</v>
      </c>
      <c r="C49" s="16"/>
      <c r="D49" s="16">
        <v>2</v>
      </c>
      <c r="E49" s="16"/>
      <c r="F49" s="8">
        <f t="shared" si="0"/>
        <v>3</v>
      </c>
      <c r="H49" s="15">
        <v>45097.729164004631</v>
      </c>
      <c r="I49" s="16"/>
      <c r="J49" s="16"/>
      <c r="K49" s="16">
        <v>1</v>
      </c>
      <c r="L49" s="16"/>
      <c r="M49" s="8">
        <f t="shared" si="1"/>
        <v>1</v>
      </c>
      <c r="O49" s="15">
        <v>45097.729164004631</v>
      </c>
      <c r="P49" s="16"/>
      <c r="Q49" s="16">
        <v>1</v>
      </c>
      <c r="R49" s="16">
        <v>2</v>
      </c>
      <c r="S49" s="16"/>
      <c r="T49" s="8">
        <f t="shared" si="2"/>
        <v>3</v>
      </c>
      <c r="V49" s="15">
        <v>45097.729164004631</v>
      </c>
      <c r="W49" s="16"/>
      <c r="X49" s="16"/>
      <c r="Y49" s="16">
        <v>1</v>
      </c>
      <c r="Z49" s="16">
        <v>1</v>
      </c>
      <c r="AA49" s="8">
        <f t="shared" si="3"/>
        <v>2</v>
      </c>
      <c r="AC49" s="15">
        <v>45097.729164004631</v>
      </c>
      <c r="AD49" s="16">
        <v>1</v>
      </c>
      <c r="AE49" s="16"/>
      <c r="AF49" s="16"/>
      <c r="AG49" s="16"/>
      <c r="AH49" s="8">
        <f t="shared" si="4"/>
        <v>1</v>
      </c>
    </row>
    <row r="50" spans="1:34" x14ac:dyDescent="0.25">
      <c r="A50" s="15">
        <v>45097.739580613423</v>
      </c>
      <c r="B50" s="16"/>
      <c r="C50" s="16"/>
      <c r="D50" s="16">
        <v>5</v>
      </c>
      <c r="E50" s="16"/>
      <c r="F50" s="8">
        <f t="shared" si="0"/>
        <v>5</v>
      </c>
      <c r="H50" s="15">
        <v>45097.739580613423</v>
      </c>
      <c r="I50" s="16"/>
      <c r="J50" s="16"/>
      <c r="K50" s="16">
        <v>2</v>
      </c>
      <c r="L50" s="16"/>
      <c r="M50" s="8">
        <f t="shared" si="1"/>
        <v>2</v>
      </c>
      <c r="O50" s="15">
        <v>45097.739580613423</v>
      </c>
      <c r="P50" s="16"/>
      <c r="Q50" s="16">
        <v>1</v>
      </c>
      <c r="R50" s="16">
        <v>3</v>
      </c>
      <c r="S50" s="16">
        <v>1</v>
      </c>
      <c r="T50" s="8">
        <f t="shared" si="2"/>
        <v>5</v>
      </c>
      <c r="V50" s="15">
        <v>45097.739580613423</v>
      </c>
      <c r="W50" s="16"/>
      <c r="X50" s="16"/>
      <c r="Y50" s="16"/>
      <c r="Z50" s="16">
        <v>1</v>
      </c>
      <c r="AA50" s="8">
        <f t="shared" si="3"/>
        <v>1</v>
      </c>
      <c r="AC50" s="15">
        <v>45097.739580613423</v>
      </c>
      <c r="AD50" s="16">
        <v>1</v>
      </c>
      <c r="AE50" s="16">
        <v>2</v>
      </c>
      <c r="AF50" s="16"/>
      <c r="AG50" s="16"/>
      <c r="AH50" s="8">
        <f t="shared" si="4"/>
        <v>3</v>
      </c>
    </row>
    <row r="51" spans="1:34" x14ac:dyDescent="0.25">
      <c r="A51" s="12" t="s">
        <v>1</v>
      </c>
      <c r="B51" s="2">
        <f t="shared" ref="B51" si="7">SUM(B3:B50)</f>
        <v>14</v>
      </c>
      <c r="C51" s="2">
        <f t="shared" ref="C51" si="8">SUM(C3:C50)</f>
        <v>47</v>
      </c>
      <c r="D51" s="2">
        <f t="shared" ref="D51" si="9">SUM(D3:D50)</f>
        <v>38</v>
      </c>
      <c r="E51" s="2">
        <f t="shared" ref="E51" si="10">SUM(E3:E50)</f>
        <v>22</v>
      </c>
      <c r="F51" s="13">
        <f>SUM(F3:F50)</f>
        <v>121</v>
      </c>
      <c r="H51" s="12" t="s">
        <v>1</v>
      </c>
      <c r="I51" s="2">
        <f t="shared" ref="I51" si="11">SUM(I3:I50)</f>
        <v>31</v>
      </c>
      <c r="J51" s="2">
        <f t="shared" ref="J51" si="12">SUM(J3:J50)</f>
        <v>43</v>
      </c>
      <c r="K51" s="2">
        <f t="shared" ref="K51" si="13">SUM(K3:K50)</f>
        <v>10</v>
      </c>
      <c r="L51" s="2">
        <f t="shared" ref="L51" si="14">SUM(L3:L50)</f>
        <v>4</v>
      </c>
      <c r="M51" s="13">
        <f>SUM(M3:M50)</f>
        <v>88</v>
      </c>
      <c r="O51" s="12" t="s">
        <v>1</v>
      </c>
      <c r="P51" s="2">
        <f t="shared" ref="P51" si="15">SUM(P3:P50)</f>
        <v>3</v>
      </c>
      <c r="Q51" s="2">
        <f t="shared" ref="Q51" si="16">SUM(Q3:Q50)</f>
        <v>45</v>
      </c>
      <c r="R51" s="2">
        <f t="shared" ref="R51" si="17">SUM(R3:R50)</f>
        <v>102</v>
      </c>
      <c r="S51" s="2">
        <f t="shared" ref="S51" si="18">SUM(S3:S50)</f>
        <v>15</v>
      </c>
      <c r="T51" s="13">
        <f>SUM(T3:T50)</f>
        <v>165</v>
      </c>
      <c r="V51" s="12" t="s">
        <v>1</v>
      </c>
      <c r="W51" s="2">
        <f t="shared" ref="W51" si="19">SUM(W3:W50)</f>
        <v>6</v>
      </c>
      <c r="X51" s="2">
        <f t="shared" ref="X51" si="20">SUM(X3:X50)</f>
        <v>9</v>
      </c>
      <c r="Y51" s="2">
        <f t="shared" ref="Y51" si="21">SUM(Y3:Y50)</f>
        <v>47</v>
      </c>
      <c r="Z51" s="2">
        <f t="shared" ref="Z51" si="22">SUM(Z3:Z50)</f>
        <v>46</v>
      </c>
      <c r="AA51" s="13">
        <f>SUM(AA3:AA50)</f>
        <v>108</v>
      </c>
      <c r="AC51" s="12" t="s">
        <v>1</v>
      </c>
      <c r="AD51" s="2">
        <f t="shared" ref="AD51" si="23">SUM(AD3:AD50)</f>
        <v>29</v>
      </c>
      <c r="AE51" s="2">
        <f t="shared" ref="AE51" si="24">SUM(AE3:AE50)</f>
        <v>77</v>
      </c>
      <c r="AF51" s="2">
        <f t="shared" ref="AF51" si="25">SUM(AF3:AF50)</f>
        <v>24</v>
      </c>
      <c r="AG51" s="2">
        <f t="shared" ref="AG51" si="26">SUM(AG3:AG50)</f>
        <v>5</v>
      </c>
      <c r="AH51" s="13">
        <f>SUM(AH3:AH50)</f>
        <v>135</v>
      </c>
    </row>
    <row r="53" spans="1:34" ht="30" customHeight="1" x14ac:dyDescent="0.25">
      <c r="N53" s="28"/>
      <c r="O53" s="28"/>
      <c r="P53" s="29"/>
      <c r="Q53" s="29"/>
      <c r="R53" s="30"/>
    </row>
    <row r="59" spans="1:34" x14ac:dyDescent="0.25">
      <c r="G59" s="9"/>
      <c r="H59" s="9"/>
      <c r="I59" s="9"/>
      <c r="J59" s="9"/>
      <c r="K59" s="9"/>
      <c r="L59" s="9"/>
      <c r="M59" s="9"/>
    </row>
    <row r="60" spans="1:34" x14ac:dyDescent="0.25">
      <c r="G60" s="9"/>
      <c r="H60" s="9"/>
      <c r="I60" s="9"/>
      <c r="J60" s="9"/>
      <c r="K60" s="9"/>
      <c r="L60" s="9"/>
      <c r="M60" s="9"/>
    </row>
    <row r="61" spans="1:34" x14ac:dyDescent="0.25">
      <c r="G61" s="9"/>
      <c r="H61" s="9"/>
      <c r="I61" s="9"/>
      <c r="J61" s="9"/>
      <c r="K61" s="9"/>
      <c r="L61" s="9"/>
      <c r="M61" s="9"/>
    </row>
    <row r="62" spans="1:34" x14ac:dyDescent="0.25">
      <c r="G62" s="9"/>
      <c r="H62" s="9"/>
      <c r="I62" s="9"/>
      <c r="J62" s="9"/>
      <c r="K62" s="9"/>
      <c r="L62" s="9"/>
      <c r="M62" s="9"/>
    </row>
    <row r="63" spans="1:34" x14ac:dyDescent="0.25">
      <c r="G63" s="9"/>
      <c r="H63" s="9"/>
      <c r="I63" s="9"/>
      <c r="J63" s="9"/>
      <c r="K63" s="9"/>
      <c r="L63" s="9"/>
      <c r="M63" s="9"/>
    </row>
    <row r="64" spans="1:34" x14ac:dyDescent="0.25">
      <c r="G64" s="9"/>
      <c r="H64" s="9"/>
      <c r="I64" s="9"/>
      <c r="J64" s="9"/>
      <c r="K64" s="9"/>
      <c r="L64" s="9"/>
      <c r="M64" s="9"/>
    </row>
    <row r="65" spans="7:16" x14ac:dyDescent="0.25">
      <c r="G65" s="9"/>
      <c r="H65" s="9"/>
      <c r="I65" s="9"/>
      <c r="J65" s="9"/>
      <c r="K65" s="9"/>
      <c r="L65" s="9"/>
      <c r="M65" s="9"/>
      <c r="N65"/>
      <c r="O65"/>
      <c r="P65"/>
    </row>
    <row r="66" spans="7:16" x14ac:dyDescent="0.25">
      <c r="G66" s="9"/>
      <c r="H66" s="9"/>
      <c r="I66" s="9"/>
      <c r="J66" s="9"/>
      <c r="K66" s="9"/>
      <c r="L66" s="9"/>
      <c r="M66" s="9"/>
    </row>
    <row r="67" spans="7:16" x14ac:dyDescent="0.25">
      <c r="G67" s="9"/>
      <c r="H67" s="9"/>
      <c r="I67" s="9"/>
      <c r="J67" s="9"/>
      <c r="K67" s="9"/>
      <c r="L67" s="9"/>
      <c r="M67" s="9"/>
    </row>
    <row r="68" spans="7:16" x14ac:dyDescent="0.25">
      <c r="G68" s="9"/>
      <c r="H68" s="9"/>
      <c r="I68" s="9"/>
      <c r="J68" s="9"/>
      <c r="K68" s="9"/>
      <c r="L68" s="9"/>
      <c r="M68" s="9"/>
    </row>
    <row r="69" spans="7:16" x14ac:dyDescent="0.25">
      <c r="G69" s="9"/>
      <c r="H69" s="9"/>
      <c r="I69" s="9"/>
      <c r="J69" s="9"/>
      <c r="K69" s="9"/>
      <c r="L69" s="9"/>
      <c r="M69" s="9"/>
    </row>
    <row r="70" spans="7:16" x14ac:dyDescent="0.25">
      <c r="G70" s="9"/>
      <c r="H70" s="9"/>
      <c r="I70" s="9"/>
      <c r="J70" s="9"/>
      <c r="K70" s="9"/>
      <c r="L70" s="9"/>
      <c r="M70" s="9"/>
    </row>
    <row r="71" spans="7:16" x14ac:dyDescent="0.25">
      <c r="G71" s="9"/>
      <c r="H71" s="9"/>
      <c r="I71" s="9"/>
      <c r="J71" s="9"/>
      <c r="K71" s="9"/>
      <c r="L71" s="9"/>
      <c r="M71" s="9"/>
    </row>
    <row r="72" spans="7:16" x14ac:dyDescent="0.25">
      <c r="G72" s="9"/>
      <c r="H72" s="9"/>
      <c r="I72" s="9"/>
      <c r="J72" s="9"/>
      <c r="K72" s="9"/>
      <c r="L72" s="9"/>
      <c r="M72" s="9"/>
    </row>
    <row r="73" spans="7:16" x14ac:dyDescent="0.25">
      <c r="G73" s="9"/>
      <c r="H73" s="9"/>
      <c r="I73" s="9"/>
      <c r="J73" s="9"/>
      <c r="K73" s="9"/>
      <c r="L73" s="9"/>
      <c r="M73" s="9"/>
    </row>
    <row r="74" spans="7:16" x14ac:dyDescent="0.25">
      <c r="G74" s="9"/>
      <c r="H74" s="9"/>
      <c r="I74" s="9"/>
      <c r="J74" s="9"/>
      <c r="K74" s="9"/>
      <c r="L74" s="9"/>
      <c r="M74" s="9"/>
    </row>
    <row r="75" spans="7:16" x14ac:dyDescent="0.25">
      <c r="G75" s="9"/>
      <c r="H75" s="9"/>
      <c r="I75" s="9"/>
      <c r="J75" s="9"/>
      <c r="K75" s="9"/>
      <c r="L75" s="9"/>
      <c r="M75" s="9"/>
    </row>
    <row r="76" spans="7:16" x14ac:dyDescent="0.25">
      <c r="G76" s="9"/>
      <c r="H76" s="9"/>
      <c r="I76" s="9"/>
      <c r="J76" s="9"/>
      <c r="K76" s="9"/>
      <c r="L76" s="9"/>
      <c r="M76" s="9"/>
    </row>
    <row r="77" spans="7:16" x14ac:dyDescent="0.25">
      <c r="G77" s="9"/>
      <c r="H77" s="9"/>
      <c r="I77" s="9"/>
      <c r="J77" s="9"/>
      <c r="K77" s="9"/>
      <c r="L77" s="9"/>
      <c r="M77" s="9"/>
    </row>
    <row r="78" spans="7:16" x14ac:dyDescent="0.25">
      <c r="G78" s="9"/>
      <c r="H78" s="9"/>
      <c r="I78" s="9"/>
      <c r="J78" s="9"/>
      <c r="K78" s="9"/>
      <c r="L78" s="9"/>
      <c r="M78" s="9"/>
    </row>
    <row r="79" spans="7:16" x14ac:dyDescent="0.25">
      <c r="G79" s="9"/>
      <c r="H79" s="9"/>
      <c r="I79" s="9"/>
      <c r="J79" s="9"/>
      <c r="K79" s="9"/>
      <c r="L79" s="9"/>
      <c r="M79" s="9"/>
    </row>
    <row r="80" spans="7:16" x14ac:dyDescent="0.25">
      <c r="G80" s="9"/>
      <c r="H80" s="9"/>
      <c r="I80" s="9"/>
      <c r="J80" s="9"/>
      <c r="K80" s="9"/>
      <c r="L80" s="9"/>
      <c r="M80" s="9"/>
    </row>
    <row r="81" spans="7:13" x14ac:dyDescent="0.25">
      <c r="G81" s="9"/>
      <c r="H81" s="9"/>
      <c r="I81" s="9"/>
      <c r="J81" s="9"/>
      <c r="K81" s="9"/>
      <c r="L81" s="9"/>
      <c r="M81" s="9"/>
    </row>
    <row r="82" spans="7:13" x14ac:dyDescent="0.25">
      <c r="G82" s="9"/>
      <c r="H82" s="9"/>
      <c r="I82" s="9"/>
      <c r="J82" s="9"/>
      <c r="K82" s="9"/>
      <c r="L82" s="9"/>
      <c r="M82" s="9"/>
    </row>
    <row r="83" spans="7:13" x14ac:dyDescent="0.25">
      <c r="G83" s="9"/>
      <c r="H83" s="9"/>
      <c r="I83" s="9"/>
      <c r="J83" s="9"/>
      <c r="K83" s="9"/>
      <c r="L83" s="9"/>
      <c r="M83" s="9"/>
    </row>
    <row r="84" spans="7:13" x14ac:dyDescent="0.25">
      <c r="G84" s="9"/>
      <c r="H84" s="9"/>
      <c r="I84" s="9"/>
      <c r="J84" s="9"/>
      <c r="K84" s="9"/>
      <c r="L84" s="9"/>
      <c r="M84" s="9"/>
    </row>
    <row r="85" spans="7:13" x14ac:dyDescent="0.25">
      <c r="G85" s="9"/>
      <c r="H85" s="9"/>
      <c r="I85" s="9"/>
      <c r="J85" s="9"/>
      <c r="K85" s="9"/>
      <c r="L85" s="9"/>
      <c r="M85" s="9"/>
    </row>
    <row r="86" spans="7:13" x14ac:dyDescent="0.25">
      <c r="G86" s="9"/>
      <c r="H86" s="9"/>
      <c r="I86" s="9"/>
      <c r="J86" s="9"/>
      <c r="K86" s="9"/>
      <c r="L86" s="9"/>
      <c r="M86" s="9"/>
    </row>
    <row r="87" spans="7:13" x14ac:dyDescent="0.25">
      <c r="G87" s="9"/>
      <c r="H87" s="9"/>
      <c r="I87" s="9"/>
      <c r="J87" s="9"/>
      <c r="K87" s="9"/>
      <c r="L87" s="9"/>
      <c r="M87" s="9"/>
    </row>
    <row r="88" spans="7:13" x14ac:dyDescent="0.25">
      <c r="G88" s="9"/>
      <c r="H88" s="9"/>
      <c r="I88" s="9"/>
      <c r="J88" s="9"/>
      <c r="K88" s="9"/>
      <c r="L88" s="9"/>
      <c r="M88" s="9"/>
    </row>
    <row r="89" spans="7:13" x14ac:dyDescent="0.25">
      <c r="G89" s="9"/>
      <c r="H89" s="9"/>
      <c r="I89" s="9"/>
      <c r="J89" s="9"/>
      <c r="K89" s="9"/>
      <c r="L89" s="9"/>
      <c r="M89" s="9"/>
    </row>
    <row r="90" spans="7:13" x14ac:dyDescent="0.25">
      <c r="G90" s="9"/>
      <c r="H90" s="9"/>
      <c r="I90" s="9"/>
      <c r="J90" s="9"/>
      <c r="K90" s="9"/>
      <c r="L90" s="9"/>
      <c r="M90" s="9"/>
    </row>
    <row r="91" spans="7:13" x14ac:dyDescent="0.25">
      <c r="G91" s="9"/>
      <c r="H91" s="9"/>
      <c r="I91" s="9"/>
      <c r="J91" s="9"/>
      <c r="K91" s="9"/>
      <c r="L91" s="9"/>
      <c r="M91" s="9"/>
    </row>
    <row r="92" spans="7:13" x14ac:dyDescent="0.25">
      <c r="G92" s="9"/>
      <c r="H92" s="9"/>
      <c r="I92" s="9"/>
      <c r="J92" s="9"/>
      <c r="K92" s="9"/>
      <c r="L92" s="9"/>
      <c r="M92" s="9"/>
    </row>
    <row r="93" spans="7:13" x14ac:dyDescent="0.25">
      <c r="G93" s="9"/>
      <c r="H93" s="9"/>
      <c r="I93" s="9"/>
      <c r="J93" s="9"/>
      <c r="K93" s="9"/>
      <c r="L93" s="9"/>
      <c r="M93" s="9"/>
    </row>
    <row r="94" spans="7:13" x14ac:dyDescent="0.25">
      <c r="G94" s="9"/>
      <c r="H94" s="9"/>
      <c r="I94" s="9"/>
      <c r="J94" s="9"/>
      <c r="K94" s="9"/>
      <c r="L94" s="9"/>
      <c r="M94" s="9"/>
    </row>
    <row r="95" spans="7:13" x14ac:dyDescent="0.25">
      <c r="G95" s="9"/>
      <c r="H95" s="9"/>
      <c r="I95" s="9"/>
      <c r="J95" s="9"/>
      <c r="K95" s="9"/>
      <c r="L95" s="9"/>
      <c r="M95" s="9"/>
    </row>
    <row r="96" spans="7:13" x14ac:dyDescent="0.25">
      <c r="G96" s="9"/>
      <c r="H96" s="9"/>
      <c r="I96" s="9"/>
      <c r="J96" s="9"/>
      <c r="K96" s="9"/>
      <c r="L96" s="9"/>
      <c r="M96" s="9"/>
    </row>
    <row r="97" spans="7:15" x14ac:dyDescent="0.25">
      <c r="G97" s="9"/>
      <c r="H97" s="9"/>
      <c r="I97" s="9"/>
      <c r="J97" s="9"/>
      <c r="K97" s="9"/>
      <c r="L97" s="9"/>
      <c r="M97" s="9"/>
    </row>
    <row r="98" spans="7:15" x14ac:dyDescent="0.25">
      <c r="G98" s="9"/>
      <c r="H98" s="9"/>
      <c r="I98" s="9"/>
      <c r="J98" s="9"/>
      <c r="K98" s="9"/>
      <c r="L98" s="9"/>
      <c r="M98" s="9"/>
    </row>
    <row r="99" spans="7:15" x14ac:dyDescent="0.25">
      <c r="G99" s="9"/>
      <c r="H99" s="9"/>
      <c r="I99" s="9"/>
      <c r="J99" s="9"/>
      <c r="K99" s="9"/>
      <c r="L99" s="9"/>
      <c r="M99" s="9"/>
    </row>
    <row r="100" spans="7:15" x14ac:dyDescent="0.25">
      <c r="G100" s="9"/>
      <c r="H100" s="9"/>
      <c r="I100" s="9"/>
      <c r="J100" s="9"/>
      <c r="K100" s="9"/>
      <c r="L100" s="9"/>
      <c r="M100" s="9"/>
    </row>
    <row r="101" spans="7:15" x14ac:dyDescent="0.25">
      <c r="G101" s="9"/>
      <c r="H101" s="9"/>
      <c r="I101" s="9"/>
      <c r="J101" s="9"/>
      <c r="K101" s="9"/>
      <c r="L101" s="9"/>
      <c r="M101" s="9"/>
    </row>
    <row r="102" spans="7:15" x14ac:dyDescent="0.25">
      <c r="G102" s="9"/>
      <c r="H102" s="9"/>
      <c r="I102" s="9"/>
      <c r="J102" s="9"/>
      <c r="K102" s="9"/>
      <c r="L102" s="9"/>
      <c r="M102" s="9"/>
    </row>
    <row r="105" spans="7:15" ht="30" customHeight="1" x14ac:dyDescent="0.25"/>
    <row r="111" spans="7:15" x14ac:dyDescent="0.25">
      <c r="G111" s="10"/>
      <c r="H111" s="10"/>
      <c r="I111" s="10"/>
      <c r="J111" s="10"/>
      <c r="K111" s="10"/>
      <c r="L111" s="10"/>
      <c r="N111" s="9"/>
      <c r="O111" s="9"/>
    </row>
    <row r="112" spans="7:15" x14ac:dyDescent="0.25">
      <c r="G112" s="10"/>
      <c r="H112" s="10"/>
      <c r="I112" s="10"/>
      <c r="J112" s="10"/>
      <c r="K112" s="10"/>
      <c r="L112" s="10"/>
      <c r="N112" s="9"/>
      <c r="O112" s="9"/>
    </row>
    <row r="113" spans="7:15" x14ac:dyDescent="0.25">
      <c r="G113" s="10"/>
      <c r="H113" s="10"/>
      <c r="I113" s="10"/>
      <c r="J113" s="10"/>
      <c r="K113" s="10"/>
      <c r="L113" s="10"/>
      <c r="N113" s="9"/>
      <c r="O113" s="9"/>
    </row>
    <row r="114" spans="7:15" x14ac:dyDescent="0.25">
      <c r="G114" s="10"/>
      <c r="H114" s="10"/>
      <c r="I114" s="10"/>
      <c r="J114" s="10"/>
      <c r="K114" s="10"/>
      <c r="L114" s="10"/>
      <c r="N114" s="9"/>
      <c r="O114" s="9"/>
    </row>
    <row r="115" spans="7:15" x14ac:dyDescent="0.25">
      <c r="G115" s="10"/>
      <c r="H115" s="10"/>
      <c r="I115" s="10"/>
      <c r="J115" s="10"/>
      <c r="K115" s="10"/>
      <c r="L115" s="10"/>
      <c r="N115" s="9"/>
      <c r="O115" s="9"/>
    </row>
    <row r="116" spans="7:15" x14ac:dyDescent="0.25">
      <c r="G116" s="10"/>
      <c r="H116" s="10"/>
      <c r="I116" s="10"/>
      <c r="J116" s="10"/>
      <c r="K116" s="10"/>
      <c r="L116" s="10"/>
      <c r="N116" s="9"/>
      <c r="O116" s="9"/>
    </row>
    <row r="117" spans="7:15" x14ac:dyDescent="0.25">
      <c r="G117" s="10"/>
      <c r="H117" s="10"/>
      <c r="I117" s="10"/>
      <c r="J117" s="10"/>
      <c r="K117" s="10"/>
      <c r="L117" s="10"/>
      <c r="N117" s="9"/>
      <c r="O117" s="9"/>
    </row>
    <row r="118" spans="7:15" x14ac:dyDescent="0.25">
      <c r="G118" s="10"/>
      <c r="H118" s="10"/>
      <c r="I118" s="10"/>
      <c r="J118" s="10"/>
      <c r="K118" s="10"/>
      <c r="L118" s="10"/>
      <c r="N118" s="9"/>
      <c r="O118" s="9"/>
    </row>
    <row r="119" spans="7:15" x14ac:dyDescent="0.25">
      <c r="G119" s="10"/>
      <c r="H119" s="10"/>
      <c r="I119" s="10"/>
      <c r="J119" s="10"/>
      <c r="K119" s="10"/>
      <c r="L119" s="10"/>
      <c r="N119" s="9"/>
      <c r="O119" s="9"/>
    </row>
    <row r="120" spans="7:15" x14ac:dyDescent="0.25">
      <c r="G120" s="10"/>
      <c r="H120" s="10"/>
      <c r="I120" s="10"/>
      <c r="J120" s="10"/>
      <c r="K120" s="10"/>
      <c r="L120" s="10"/>
      <c r="N120" s="9"/>
      <c r="O120" s="9"/>
    </row>
    <row r="121" spans="7:15" x14ac:dyDescent="0.25">
      <c r="G121" s="10"/>
      <c r="H121" s="10"/>
      <c r="I121" s="10"/>
      <c r="J121" s="10"/>
      <c r="K121" s="10"/>
      <c r="L121" s="10"/>
      <c r="N121" s="9"/>
      <c r="O121" s="9"/>
    </row>
    <row r="122" spans="7:15" x14ac:dyDescent="0.25">
      <c r="G122" s="10"/>
      <c r="H122" s="10"/>
      <c r="I122" s="10"/>
      <c r="J122" s="10"/>
      <c r="K122" s="10"/>
      <c r="L122" s="10"/>
      <c r="N122" s="9"/>
      <c r="O122" s="9"/>
    </row>
    <row r="123" spans="7:15" x14ac:dyDescent="0.25">
      <c r="G123" s="10"/>
      <c r="H123" s="10"/>
      <c r="I123" s="10"/>
      <c r="J123" s="10"/>
      <c r="K123" s="10"/>
      <c r="L123" s="10"/>
      <c r="N123" s="9"/>
      <c r="O123" s="9"/>
    </row>
    <row r="124" spans="7:15" x14ac:dyDescent="0.25">
      <c r="G124" s="10"/>
      <c r="H124" s="10"/>
      <c r="I124" s="10"/>
      <c r="J124" s="10"/>
      <c r="K124" s="10"/>
      <c r="L124" s="10"/>
      <c r="N124" s="9"/>
      <c r="O124" s="9"/>
    </row>
    <row r="125" spans="7:15" x14ac:dyDescent="0.25">
      <c r="G125" s="10"/>
      <c r="H125" s="10"/>
      <c r="I125" s="10"/>
      <c r="J125" s="10"/>
      <c r="K125" s="10"/>
      <c r="L125" s="10"/>
      <c r="N125" s="9"/>
      <c r="O125" s="9"/>
    </row>
    <row r="126" spans="7:15" x14ac:dyDescent="0.25">
      <c r="G126" s="10"/>
      <c r="H126" s="10"/>
      <c r="I126" s="10"/>
      <c r="J126" s="10"/>
      <c r="K126" s="10"/>
      <c r="L126" s="10"/>
      <c r="N126" s="9"/>
      <c r="O126" s="9"/>
    </row>
    <row r="127" spans="7:15" x14ac:dyDescent="0.25">
      <c r="G127" s="10"/>
      <c r="H127" s="10"/>
      <c r="I127" s="10"/>
      <c r="J127" s="10"/>
      <c r="K127" s="10"/>
      <c r="L127" s="10"/>
      <c r="N127" s="9"/>
      <c r="O127" s="9"/>
    </row>
    <row r="128" spans="7:15" x14ac:dyDescent="0.25">
      <c r="G128" s="10"/>
      <c r="H128" s="10"/>
      <c r="I128" s="10"/>
      <c r="J128" s="10"/>
      <c r="K128" s="10"/>
      <c r="L128" s="10"/>
      <c r="N128" s="9"/>
      <c r="O128" s="9"/>
    </row>
    <row r="129" spans="7:15" x14ac:dyDescent="0.25">
      <c r="G129" s="10"/>
      <c r="H129" s="10"/>
      <c r="I129" s="10"/>
      <c r="J129" s="10"/>
      <c r="K129" s="10"/>
      <c r="L129" s="10"/>
      <c r="N129" s="9"/>
      <c r="O129" s="9"/>
    </row>
    <row r="130" spans="7:15" x14ac:dyDescent="0.25">
      <c r="G130" s="10"/>
      <c r="H130" s="10"/>
      <c r="I130" s="10"/>
      <c r="J130" s="10"/>
      <c r="K130" s="10"/>
      <c r="L130" s="10"/>
      <c r="N130" s="9"/>
      <c r="O130" s="9"/>
    </row>
    <row r="131" spans="7:15" x14ac:dyDescent="0.25">
      <c r="G131" s="10"/>
      <c r="H131" s="10"/>
      <c r="I131" s="10"/>
      <c r="J131" s="10"/>
      <c r="K131" s="10"/>
      <c r="L131" s="10"/>
      <c r="N131" s="9"/>
      <c r="O131" s="9"/>
    </row>
    <row r="132" spans="7:15" x14ac:dyDescent="0.25">
      <c r="G132" s="10"/>
      <c r="H132" s="10"/>
      <c r="I132" s="10"/>
      <c r="J132" s="10"/>
      <c r="K132" s="10"/>
      <c r="L132" s="10"/>
      <c r="N132" s="9"/>
      <c r="O132" s="9"/>
    </row>
    <row r="133" spans="7:15" x14ac:dyDescent="0.25">
      <c r="G133" s="10"/>
      <c r="H133" s="10"/>
      <c r="I133" s="10"/>
      <c r="J133" s="10"/>
      <c r="K133" s="10"/>
      <c r="L133" s="10"/>
      <c r="N133" s="9"/>
      <c r="O133" s="9"/>
    </row>
    <row r="134" spans="7:15" x14ac:dyDescent="0.25">
      <c r="G134" s="10"/>
      <c r="H134" s="10"/>
      <c r="I134" s="10"/>
      <c r="J134" s="10"/>
      <c r="K134" s="10"/>
      <c r="L134" s="10"/>
      <c r="N134" s="9"/>
      <c r="O134" s="9"/>
    </row>
    <row r="135" spans="7:15" x14ac:dyDescent="0.25">
      <c r="G135" s="10"/>
      <c r="H135" s="10"/>
      <c r="I135" s="10"/>
      <c r="J135" s="10"/>
      <c r="K135" s="10"/>
      <c r="L135" s="10"/>
      <c r="N135" s="9"/>
      <c r="O135" s="9"/>
    </row>
    <row r="136" spans="7:15" x14ac:dyDescent="0.25">
      <c r="G136" s="10"/>
      <c r="H136" s="10"/>
      <c r="I136" s="10"/>
      <c r="J136" s="10"/>
      <c r="K136" s="10"/>
      <c r="L136" s="10"/>
      <c r="N136" s="9"/>
      <c r="O136" s="9"/>
    </row>
    <row r="137" spans="7:15" x14ac:dyDescent="0.25">
      <c r="G137" s="10"/>
      <c r="H137" s="10"/>
      <c r="I137" s="10"/>
      <c r="J137" s="10"/>
      <c r="K137" s="10"/>
      <c r="L137" s="10"/>
      <c r="N137" s="9"/>
      <c r="O137" s="9"/>
    </row>
    <row r="138" spans="7:15" x14ac:dyDescent="0.25">
      <c r="G138" s="10"/>
      <c r="H138" s="10"/>
      <c r="I138" s="10"/>
      <c r="J138" s="10"/>
      <c r="K138" s="10"/>
      <c r="L138" s="10"/>
      <c r="N138" s="9"/>
      <c r="O138" s="9"/>
    </row>
    <row r="139" spans="7:15" x14ac:dyDescent="0.25">
      <c r="G139" s="10"/>
      <c r="H139" s="10"/>
      <c r="I139" s="10"/>
      <c r="J139" s="10"/>
      <c r="K139" s="10"/>
      <c r="L139" s="10"/>
      <c r="N139" s="9"/>
      <c r="O139" s="9"/>
    </row>
    <row r="140" spans="7:15" x14ac:dyDescent="0.25">
      <c r="G140" s="10"/>
      <c r="H140" s="10"/>
      <c r="I140" s="10"/>
      <c r="J140" s="10"/>
      <c r="K140" s="10"/>
      <c r="L140" s="10"/>
      <c r="N140" s="9"/>
      <c r="O140" s="9"/>
    </row>
    <row r="141" spans="7:15" x14ac:dyDescent="0.25">
      <c r="G141" s="10"/>
      <c r="H141" s="10"/>
      <c r="I141" s="10"/>
      <c r="J141" s="10"/>
      <c r="K141" s="10"/>
      <c r="L141" s="10"/>
      <c r="N141" s="9"/>
      <c r="O141" s="9"/>
    </row>
    <row r="142" spans="7:15" x14ac:dyDescent="0.25">
      <c r="G142" s="10"/>
      <c r="H142" s="10"/>
      <c r="I142" s="10"/>
      <c r="J142" s="10"/>
      <c r="K142" s="10"/>
      <c r="L142" s="10"/>
      <c r="N142" s="9"/>
      <c r="O142" s="9"/>
    </row>
    <row r="143" spans="7:15" x14ac:dyDescent="0.25">
      <c r="G143" s="10"/>
      <c r="H143" s="10"/>
      <c r="I143" s="10"/>
      <c r="J143" s="10"/>
      <c r="K143" s="10"/>
      <c r="L143" s="10"/>
      <c r="N143" s="9"/>
      <c r="O143" s="9"/>
    </row>
    <row r="144" spans="7:15" x14ac:dyDescent="0.25">
      <c r="G144" s="10"/>
      <c r="H144" s="10"/>
      <c r="I144" s="10"/>
      <c r="J144" s="10"/>
      <c r="K144" s="10"/>
      <c r="L144" s="10"/>
      <c r="N144" s="9"/>
      <c r="O144" s="9"/>
    </row>
    <row r="145" spans="7:15" x14ac:dyDescent="0.25">
      <c r="G145" s="10"/>
      <c r="H145" s="10"/>
      <c r="I145" s="10"/>
      <c r="J145" s="10"/>
      <c r="K145" s="10"/>
      <c r="L145" s="10"/>
      <c r="N145" s="9"/>
      <c r="O145" s="9"/>
    </row>
    <row r="146" spans="7:15" x14ac:dyDescent="0.25">
      <c r="G146" s="10"/>
      <c r="H146" s="10"/>
      <c r="I146" s="10"/>
      <c r="J146" s="10"/>
      <c r="K146" s="10"/>
      <c r="L146" s="10"/>
      <c r="N146" s="9"/>
      <c r="O146" s="9"/>
    </row>
    <row r="147" spans="7:15" x14ac:dyDescent="0.25">
      <c r="G147" s="10"/>
      <c r="H147" s="10"/>
      <c r="I147" s="10"/>
      <c r="J147" s="10"/>
      <c r="K147" s="10"/>
      <c r="L147" s="10"/>
      <c r="N147" s="9"/>
      <c r="O147" s="9"/>
    </row>
    <row r="148" spans="7:15" x14ac:dyDescent="0.25">
      <c r="G148" s="10"/>
      <c r="H148" s="10"/>
      <c r="I148" s="10"/>
      <c r="J148" s="10"/>
      <c r="K148" s="10"/>
      <c r="L148" s="10"/>
      <c r="N148" s="9"/>
      <c r="O148" s="9"/>
    </row>
    <row r="149" spans="7:15" x14ac:dyDescent="0.25">
      <c r="G149" s="10"/>
      <c r="H149" s="10"/>
      <c r="I149" s="10"/>
      <c r="J149" s="10"/>
      <c r="K149" s="10"/>
      <c r="L149" s="10"/>
      <c r="N149" s="9"/>
      <c r="O149" s="9"/>
    </row>
    <row r="150" spans="7:15" x14ac:dyDescent="0.25">
      <c r="G150" s="10"/>
      <c r="H150" s="10"/>
      <c r="I150" s="10"/>
      <c r="J150" s="10"/>
      <c r="K150" s="10"/>
      <c r="L150" s="10"/>
      <c r="N150" s="9"/>
      <c r="O150" s="9"/>
    </row>
    <row r="151" spans="7:15" x14ac:dyDescent="0.25">
      <c r="G151" s="10"/>
      <c r="H151" s="10"/>
      <c r="I151" s="10"/>
      <c r="J151" s="10"/>
      <c r="K151" s="10"/>
      <c r="L151" s="10"/>
      <c r="N151" s="9"/>
      <c r="O151" s="9"/>
    </row>
    <row r="152" spans="7:15" x14ac:dyDescent="0.25">
      <c r="G152" s="10"/>
      <c r="H152" s="10"/>
      <c r="I152" s="10"/>
      <c r="J152" s="10"/>
      <c r="K152" s="10"/>
      <c r="L152" s="10"/>
      <c r="N152" s="9"/>
      <c r="O152" s="9"/>
    </row>
    <row r="153" spans="7:15" x14ac:dyDescent="0.25">
      <c r="G153" s="10"/>
      <c r="H153" s="10"/>
      <c r="I153" s="10"/>
      <c r="J153" s="10"/>
      <c r="K153" s="10"/>
      <c r="L153" s="10"/>
      <c r="N153" s="9"/>
      <c r="O153" s="9"/>
    </row>
    <row r="154" spans="7:15" x14ac:dyDescent="0.25">
      <c r="G154" s="10"/>
      <c r="H154" s="10"/>
      <c r="I154" s="10"/>
      <c r="J154" s="10"/>
      <c r="K154" s="10"/>
      <c r="L154" s="10"/>
      <c r="N154" s="9"/>
      <c r="O154" s="9"/>
    </row>
    <row r="157" spans="7:15" ht="30" customHeight="1" x14ac:dyDescent="0.25"/>
    <row r="209" ht="30" customHeight="1" x14ac:dyDescent="0.25"/>
  </sheetData>
  <mergeCells count="5">
    <mergeCell ref="AJ25:AK25"/>
    <mergeCell ref="AK34:AL34"/>
    <mergeCell ref="AJ40:AL40"/>
    <mergeCell ref="AJ2:AL2"/>
    <mergeCell ref="AJ33:AR33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B289-79CF-4590-A144-9999C74320C9}">
  <dimension ref="A1:C51"/>
  <sheetViews>
    <sheetView workbookViewId="0">
      <selection activeCell="C3" sqref="C3:C50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26</v>
      </c>
      <c r="B1" s="52" t="s">
        <v>124</v>
      </c>
      <c r="C1" s="52" t="s">
        <v>125</v>
      </c>
    </row>
    <row r="2" spans="1:3" ht="30" customHeight="1" x14ac:dyDescent="0.25">
      <c r="A2" s="66" t="s">
        <v>134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0</v>
      </c>
    </row>
    <row r="4" spans="1:3" x14ac:dyDescent="0.25">
      <c r="A4" s="15">
        <v>45097.260416666664</v>
      </c>
      <c r="B4" s="67">
        <v>0</v>
      </c>
      <c r="C4" s="67">
        <v>0</v>
      </c>
    </row>
    <row r="5" spans="1:3" x14ac:dyDescent="0.25">
      <c r="A5" s="15">
        <v>45097.27083321759</v>
      </c>
      <c r="B5" s="67">
        <v>1</v>
      </c>
      <c r="C5" s="67">
        <v>0</v>
      </c>
    </row>
    <row r="6" spans="1:3" x14ac:dyDescent="0.25">
      <c r="A6" s="15">
        <v>45097.281249826388</v>
      </c>
      <c r="B6" s="67">
        <v>0</v>
      </c>
      <c r="C6" s="67">
        <v>0</v>
      </c>
    </row>
    <row r="7" spans="1:3" x14ac:dyDescent="0.25">
      <c r="A7" s="15">
        <v>45097.291666435187</v>
      </c>
      <c r="B7" s="67">
        <v>0</v>
      </c>
      <c r="C7" s="67">
        <v>0</v>
      </c>
    </row>
    <row r="8" spans="1:3" x14ac:dyDescent="0.25">
      <c r="A8" s="15">
        <v>45097.302083043978</v>
      </c>
      <c r="B8" s="67">
        <v>0</v>
      </c>
      <c r="C8" s="67">
        <v>0</v>
      </c>
    </row>
    <row r="9" spans="1:3" x14ac:dyDescent="0.25">
      <c r="A9" s="15">
        <v>45097.312499652777</v>
      </c>
      <c r="B9" s="67">
        <v>0</v>
      </c>
      <c r="C9" s="67">
        <v>0</v>
      </c>
    </row>
    <row r="10" spans="1:3" x14ac:dyDescent="0.25">
      <c r="A10" s="15">
        <v>45097.322916261575</v>
      </c>
      <c r="B10" s="67">
        <v>1</v>
      </c>
      <c r="C10" s="67">
        <v>0</v>
      </c>
    </row>
    <row r="11" spans="1:3" x14ac:dyDescent="0.25">
      <c r="A11" s="15">
        <v>45097.333332870374</v>
      </c>
      <c r="B11" s="67">
        <v>0</v>
      </c>
      <c r="C11" s="67">
        <v>0</v>
      </c>
    </row>
    <row r="12" spans="1:3" x14ac:dyDescent="0.25">
      <c r="A12" s="15">
        <v>45097.343749479165</v>
      </c>
      <c r="B12" s="67">
        <v>0</v>
      </c>
      <c r="C12" s="67">
        <v>0</v>
      </c>
    </row>
    <row r="13" spans="1:3" x14ac:dyDescent="0.25">
      <c r="A13" s="15">
        <v>45097.354166087964</v>
      </c>
      <c r="B13" s="67">
        <v>2</v>
      </c>
      <c r="C13" s="67">
        <v>0</v>
      </c>
    </row>
    <row r="14" spans="1:3" x14ac:dyDescent="0.25">
      <c r="A14" s="15">
        <v>45097.364582696762</v>
      </c>
      <c r="B14" s="67">
        <v>0</v>
      </c>
      <c r="C14" s="67">
        <v>0</v>
      </c>
    </row>
    <row r="15" spans="1:3" x14ac:dyDescent="0.25">
      <c r="A15" s="15">
        <v>45097.374999305554</v>
      </c>
      <c r="B15" s="67">
        <v>1</v>
      </c>
      <c r="C15" s="67">
        <v>0</v>
      </c>
    </row>
    <row r="16" spans="1:3" x14ac:dyDescent="0.25">
      <c r="A16" s="15">
        <v>45097.385415914352</v>
      </c>
      <c r="B16" s="67">
        <v>1</v>
      </c>
      <c r="C16" s="67">
        <v>2</v>
      </c>
    </row>
    <row r="17" spans="1:3" x14ac:dyDescent="0.25">
      <c r="A17" s="15">
        <v>45097.395832523151</v>
      </c>
      <c r="B17" s="67">
        <v>0</v>
      </c>
      <c r="C17" s="67">
        <v>0</v>
      </c>
    </row>
    <row r="18" spans="1:3" x14ac:dyDescent="0.25">
      <c r="A18" s="15">
        <v>45097.406249131942</v>
      </c>
      <c r="B18" s="67">
        <v>0</v>
      </c>
      <c r="C18" s="67">
        <v>1</v>
      </c>
    </row>
    <row r="19" spans="1:3" x14ac:dyDescent="0.25">
      <c r="A19" s="15">
        <v>45097.41666574074</v>
      </c>
      <c r="B19" s="67">
        <v>0</v>
      </c>
      <c r="C19" s="67">
        <v>0</v>
      </c>
    </row>
    <row r="20" spans="1:3" x14ac:dyDescent="0.25">
      <c r="A20" s="15">
        <v>45097.427082349539</v>
      </c>
      <c r="B20" s="67">
        <v>2</v>
      </c>
      <c r="C20" s="67">
        <v>0</v>
      </c>
    </row>
    <row r="21" spans="1:3" x14ac:dyDescent="0.25">
      <c r="A21" s="15">
        <v>45097.43749895833</v>
      </c>
      <c r="B21" s="67">
        <v>0</v>
      </c>
      <c r="C21" s="67">
        <v>0</v>
      </c>
    </row>
    <row r="22" spans="1:3" x14ac:dyDescent="0.25">
      <c r="A22" s="15">
        <v>45097.447915567129</v>
      </c>
      <c r="B22" s="67">
        <v>0</v>
      </c>
      <c r="C22" s="67">
        <v>0</v>
      </c>
    </row>
    <row r="23" spans="1:3" x14ac:dyDescent="0.25">
      <c r="A23" s="15">
        <v>45097.458332175927</v>
      </c>
      <c r="B23" s="67">
        <v>1</v>
      </c>
      <c r="C23" s="67">
        <v>1</v>
      </c>
    </row>
    <row r="24" spans="1:3" x14ac:dyDescent="0.25">
      <c r="A24" s="15">
        <v>45097.468748784719</v>
      </c>
      <c r="B24" s="67">
        <v>1</v>
      </c>
      <c r="C24" s="67">
        <v>0</v>
      </c>
    </row>
    <row r="25" spans="1:3" x14ac:dyDescent="0.25">
      <c r="A25" s="15">
        <v>45097.479165393517</v>
      </c>
      <c r="B25" s="67">
        <v>0</v>
      </c>
      <c r="C25" s="67">
        <v>0</v>
      </c>
    </row>
    <row r="26" spans="1:3" x14ac:dyDescent="0.25">
      <c r="A26" s="15">
        <v>45097.489582002316</v>
      </c>
      <c r="B26" s="67">
        <v>1</v>
      </c>
      <c r="C26" s="67">
        <v>1</v>
      </c>
    </row>
    <row r="27" spans="1:3" x14ac:dyDescent="0.25">
      <c r="A27" s="15">
        <v>45097.499998611114</v>
      </c>
      <c r="B27" s="67">
        <v>2</v>
      </c>
      <c r="C27" s="67">
        <v>0</v>
      </c>
    </row>
    <row r="28" spans="1:3" x14ac:dyDescent="0.25">
      <c r="A28" s="15">
        <v>45097.510415219906</v>
      </c>
      <c r="B28" s="67">
        <v>0</v>
      </c>
      <c r="C28" s="67">
        <v>0</v>
      </c>
    </row>
    <row r="29" spans="1:3" x14ac:dyDescent="0.25">
      <c r="A29" s="15">
        <v>45097.520831828704</v>
      </c>
      <c r="B29" s="67">
        <v>0</v>
      </c>
      <c r="C29" s="67">
        <v>0</v>
      </c>
    </row>
    <row r="30" spans="1:3" x14ac:dyDescent="0.25">
      <c r="A30" s="15">
        <v>45097.531248437503</v>
      </c>
      <c r="B30" s="67">
        <v>0</v>
      </c>
      <c r="C30" s="67">
        <v>0</v>
      </c>
    </row>
    <row r="31" spans="1:3" x14ac:dyDescent="0.25">
      <c r="A31" s="15">
        <v>45097.541665046294</v>
      </c>
      <c r="B31" s="67">
        <v>0</v>
      </c>
      <c r="C31" s="67">
        <v>0</v>
      </c>
    </row>
    <row r="32" spans="1:3" x14ac:dyDescent="0.25">
      <c r="A32" s="15">
        <v>45097.552081655092</v>
      </c>
      <c r="B32" s="67">
        <v>0</v>
      </c>
      <c r="C32" s="67">
        <v>1</v>
      </c>
    </row>
    <row r="33" spans="1:3" x14ac:dyDescent="0.25">
      <c r="A33" s="15">
        <v>45097.562498263891</v>
      </c>
      <c r="B33" s="67">
        <v>1</v>
      </c>
      <c r="C33" s="67">
        <v>0</v>
      </c>
    </row>
    <row r="34" spans="1:3" x14ac:dyDescent="0.25">
      <c r="A34" s="15">
        <v>45097.572914872682</v>
      </c>
      <c r="B34" s="67">
        <v>0</v>
      </c>
      <c r="C34" s="67">
        <v>0</v>
      </c>
    </row>
    <row r="35" spans="1:3" x14ac:dyDescent="0.25">
      <c r="A35" s="15">
        <v>45097.583331481481</v>
      </c>
      <c r="B35" s="67">
        <v>1</v>
      </c>
      <c r="C35" s="67">
        <v>0</v>
      </c>
    </row>
    <row r="36" spans="1:3" x14ac:dyDescent="0.25">
      <c r="A36" s="15">
        <v>45097.593748090279</v>
      </c>
      <c r="B36" s="67">
        <v>0</v>
      </c>
      <c r="C36" s="67">
        <v>0</v>
      </c>
    </row>
    <row r="37" spans="1:3" x14ac:dyDescent="0.25">
      <c r="A37" s="15">
        <v>45097.604164699071</v>
      </c>
      <c r="B37" s="67">
        <v>0</v>
      </c>
      <c r="C37" s="67">
        <v>3</v>
      </c>
    </row>
    <row r="38" spans="1:3" x14ac:dyDescent="0.25">
      <c r="A38" s="15">
        <v>45097.614581307869</v>
      </c>
      <c r="B38" s="67">
        <v>1</v>
      </c>
      <c r="C38" s="67">
        <v>0</v>
      </c>
    </row>
    <row r="39" spans="1:3" x14ac:dyDescent="0.25">
      <c r="A39" s="15">
        <v>45097.624997916668</v>
      </c>
      <c r="B39" s="67">
        <v>0</v>
      </c>
      <c r="C39" s="67">
        <v>0</v>
      </c>
    </row>
    <row r="40" spans="1:3" x14ac:dyDescent="0.25">
      <c r="A40" s="15">
        <v>45097.635414525466</v>
      </c>
      <c r="B40" s="67">
        <v>0</v>
      </c>
      <c r="C40" s="67">
        <v>0</v>
      </c>
    </row>
    <row r="41" spans="1:3" x14ac:dyDescent="0.25">
      <c r="A41" s="15">
        <v>45097.645831134258</v>
      </c>
      <c r="B41" s="67">
        <v>0</v>
      </c>
      <c r="C41" s="67">
        <v>0</v>
      </c>
    </row>
    <row r="42" spans="1:3" x14ac:dyDescent="0.25">
      <c r="A42" s="15">
        <v>45097.656247743056</v>
      </c>
      <c r="B42" s="67">
        <v>0</v>
      </c>
      <c r="C42" s="67">
        <v>0</v>
      </c>
    </row>
    <row r="43" spans="1:3" x14ac:dyDescent="0.25">
      <c r="A43" s="15">
        <v>45097.666664351855</v>
      </c>
      <c r="B43" s="67">
        <v>0</v>
      </c>
      <c r="C43" s="67">
        <v>1</v>
      </c>
    </row>
    <row r="44" spans="1:3" x14ac:dyDescent="0.25">
      <c r="A44" s="15">
        <v>45097.677080960646</v>
      </c>
      <c r="B44" s="67">
        <v>0</v>
      </c>
      <c r="C44" s="67">
        <v>0</v>
      </c>
    </row>
    <row r="45" spans="1:3" x14ac:dyDescent="0.25">
      <c r="A45" s="15">
        <v>45097.687497569445</v>
      </c>
      <c r="B45" s="67">
        <v>0</v>
      </c>
      <c r="C45" s="67">
        <v>0</v>
      </c>
    </row>
    <row r="46" spans="1:3" x14ac:dyDescent="0.25">
      <c r="A46" s="15">
        <v>45097.697914178243</v>
      </c>
      <c r="B46" s="67">
        <v>1</v>
      </c>
      <c r="C46" s="67">
        <v>0</v>
      </c>
    </row>
    <row r="47" spans="1:3" x14ac:dyDescent="0.25">
      <c r="A47" s="15">
        <v>45097.708330787034</v>
      </c>
      <c r="B47" s="67">
        <v>1</v>
      </c>
      <c r="C47" s="67">
        <v>2</v>
      </c>
    </row>
    <row r="48" spans="1:3" x14ac:dyDescent="0.25">
      <c r="A48" s="15">
        <v>45097.718747395833</v>
      </c>
      <c r="B48" s="67">
        <v>0</v>
      </c>
      <c r="C48" s="67">
        <v>0</v>
      </c>
    </row>
    <row r="49" spans="1:3" x14ac:dyDescent="0.25">
      <c r="A49" s="15">
        <v>45097.729164004631</v>
      </c>
      <c r="B49" s="67">
        <v>0</v>
      </c>
      <c r="C49" s="67">
        <v>0</v>
      </c>
    </row>
    <row r="50" spans="1:3" x14ac:dyDescent="0.25">
      <c r="A50" s="15">
        <v>45097.739580613423</v>
      </c>
      <c r="B50" s="67">
        <v>0</v>
      </c>
      <c r="C50" s="67">
        <v>0</v>
      </c>
    </row>
    <row r="51" spans="1:3" x14ac:dyDescent="0.25">
      <c r="A51" s="12" t="s">
        <v>1</v>
      </c>
      <c r="B51" s="2">
        <f t="shared" ref="B51:C51" si="0">SUM(B3:B50)</f>
        <v>18</v>
      </c>
      <c r="C51" s="2">
        <f t="shared" si="0"/>
        <v>12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DF41-ECBB-4520-A67C-B304473D8085}">
  <dimension ref="A1:C51"/>
  <sheetViews>
    <sheetView tabSelected="1" workbookViewId="0">
      <selection activeCell="E33" sqref="E33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27</v>
      </c>
      <c r="B1" s="52" t="s">
        <v>124</v>
      </c>
      <c r="C1" s="52" t="s">
        <v>125</v>
      </c>
    </row>
    <row r="2" spans="1:3" ht="30" customHeight="1" x14ac:dyDescent="0.25">
      <c r="A2" s="66" t="s">
        <v>52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1</v>
      </c>
    </row>
    <row r="4" spans="1:3" x14ac:dyDescent="0.25">
      <c r="A4" s="15">
        <v>45097.260416666664</v>
      </c>
      <c r="B4" s="67">
        <v>0</v>
      </c>
      <c r="C4" s="67">
        <v>2</v>
      </c>
    </row>
    <row r="5" spans="1:3" x14ac:dyDescent="0.25">
      <c r="A5" s="15">
        <v>45097.27083321759</v>
      </c>
      <c r="B5" s="67">
        <v>0</v>
      </c>
      <c r="C5" s="67">
        <v>1</v>
      </c>
    </row>
    <row r="6" spans="1:3" x14ac:dyDescent="0.25">
      <c r="A6" s="15">
        <v>45097.281249826388</v>
      </c>
      <c r="B6" s="67">
        <v>0</v>
      </c>
      <c r="C6" s="67">
        <v>3</v>
      </c>
    </row>
    <row r="7" spans="1:3" x14ac:dyDescent="0.25">
      <c r="A7" s="15">
        <v>45097.291666435187</v>
      </c>
      <c r="B7" s="67">
        <v>0</v>
      </c>
      <c r="C7" s="67">
        <v>2</v>
      </c>
    </row>
    <row r="8" spans="1:3" x14ac:dyDescent="0.25">
      <c r="A8" s="15">
        <v>45097.302083043978</v>
      </c>
      <c r="B8" s="67">
        <v>2</v>
      </c>
      <c r="C8" s="67">
        <v>4</v>
      </c>
    </row>
    <row r="9" spans="1:3" x14ac:dyDescent="0.25">
      <c r="A9" s="15">
        <v>45097.312499652777</v>
      </c>
      <c r="B9" s="67">
        <v>2</v>
      </c>
      <c r="C9" s="67">
        <v>1</v>
      </c>
    </row>
    <row r="10" spans="1:3" x14ac:dyDescent="0.25">
      <c r="A10" s="15">
        <v>45097.322916261575</v>
      </c>
      <c r="B10" s="67">
        <v>1</v>
      </c>
      <c r="C10" s="67">
        <v>2</v>
      </c>
    </row>
    <row r="11" spans="1:3" x14ac:dyDescent="0.25">
      <c r="A11" s="15">
        <v>45097.333332870374</v>
      </c>
      <c r="B11" s="67">
        <v>0</v>
      </c>
      <c r="C11" s="67">
        <v>5</v>
      </c>
    </row>
    <row r="12" spans="1:3" x14ac:dyDescent="0.25">
      <c r="A12" s="15">
        <v>45097.343749479165</v>
      </c>
      <c r="B12" s="67">
        <v>1</v>
      </c>
      <c r="C12" s="67">
        <v>2</v>
      </c>
    </row>
    <row r="13" spans="1:3" x14ac:dyDescent="0.25">
      <c r="A13" s="15">
        <v>45097.354166087964</v>
      </c>
      <c r="B13" s="67">
        <v>2</v>
      </c>
      <c r="C13" s="67">
        <v>2</v>
      </c>
    </row>
    <row r="14" spans="1:3" x14ac:dyDescent="0.25">
      <c r="A14" s="15">
        <v>45097.364582696762</v>
      </c>
      <c r="B14" s="67">
        <v>0</v>
      </c>
      <c r="C14" s="67">
        <v>2</v>
      </c>
    </row>
    <row r="15" spans="1:3" x14ac:dyDescent="0.25">
      <c r="A15" s="15">
        <v>45097.374999305554</v>
      </c>
      <c r="B15" s="67">
        <v>0</v>
      </c>
      <c r="C15" s="67">
        <v>1</v>
      </c>
    </row>
    <row r="16" spans="1:3" x14ac:dyDescent="0.25">
      <c r="A16" s="15">
        <v>45097.385415914352</v>
      </c>
      <c r="B16" s="67">
        <v>2</v>
      </c>
      <c r="C16" s="67">
        <v>1</v>
      </c>
    </row>
    <row r="17" spans="1:3" x14ac:dyDescent="0.25">
      <c r="A17" s="15">
        <v>45097.395832523151</v>
      </c>
      <c r="B17" s="67">
        <v>2</v>
      </c>
      <c r="C17" s="67">
        <v>2</v>
      </c>
    </row>
    <row r="18" spans="1:3" x14ac:dyDescent="0.25">
      <c r="A18" s="15">
        <v>45097.406249131942</v>
      </c>
      <c r="B18" s="67">
        <v>0</v>
      </c>
      <c r="C18" s="67">
        <v>4</v>
      </c>
    </row>
    <row r="19" spans="1:3" x14ac:dyDescent="0.25">
      <c r="A19" s="15">
        <v>45097.41666574074</v>
      </c>
      <c r="B19" s="67">
        <v>1</v>
      </c>
      <c r="C19" s="67">
        <v>0</v>
      </c>
    </row>
    <row r="20" spans="1:3" x14ac:dyDescent="0.25">
      <c r="A20" s="15">
        <v>45097.427082349539</v>
      </c>
      <c r="B20" s="67">
        <v>1</v>
      </c>
      <c r="C20" s="67">
        <v>1</v>
      </c>
    </row>
    <row r="21" spans="1:3" x14ac:dyDescent="0.25">
      <c r="A21" s="15">
        <v>45097.43749895833</v>
      </c>
      <c r="B21" s="67">
        <v>2</v>
      </c>
      <c r="C21" s="67">
        <v>1</v>
      </c>
    </row>
    <row r="22" spans="1:3" x14ac:dyDescent="0.25">
      <c r="A22" s="15">
        <v>45097.447915567129</v>
      </c>
      <c r="B22" s="67">
        <v>5</v>
      </c>
      <c r="C22" s="67">
        <v>4</v>
      </c>
    </row>
    <row r="23" spans="1:3" x14ac:dyDescent="0.25">
      <c r="A23" s="15">
        <v>45097.458332175927</v>
      </c>
      <c r="B23" s="67">
        <v>3</v>
      </c>
      <c r="C23" s="67">
        <v>0</v>
      </c>
    </row>
    <row r="24" spans="1:3" x14ac:dyDescent="0.25">
      <c r="A24" s="15">
        <v>45097.468748784719</v>
      </c>
      <c r="B24" s="67">
        <v>1</v>
      </c>
      <c r="C24" s="67">
        <v>2</v>
      </c>
    </row>
    <row r="25" spans="1:3" x14ac:dyDescent="0.25">
      <c r="A25" s="15">
        <v>45097.479165393517</v>
      </c>
      <c r="B25" s="67">
        <v>0</v>
      </c>
      <c r="C25" s="67">
        <v>3</v>
      </c>
    </row>
    <row r="26" spans="1:3" x14ac:dyDescent="0.25">
      <c r="A26" s="15">
        <v>45097.489582002316</v>
      </c>
      <c r="B26" s="67">
        <v>3</v>
      </c>
      <c r="C26" s="67">
        <v>3</v>
      </c>
    </row>
    <row r="27" spans="1:3" x14ac:dyDescent="0.25">
      <c r="A27" s="15">
        <v>45097.499998611114</v>
      </c>
      <c r="B27" s="67">
        <v>1</v>
      </c>
      <c r="C27" s="67">
        <v>1</v>
      </c>
    </row>
    <row r="28" spans="1:3" x14ac:dyDescent="0.25">
      <c r="A28" s="15">
        <v>45097.510415219906</v>
      </c>
      <c r="B28" s="67">
        <v>2</v>
      </c>
      <c r="C28" s="67">
        <v>0</v>
      </c>
    </row>
    <row r="29" spans="1:3" x14ac:dyDescent="0.25">
      <c r="A29" s="15">
        <v>45097.520831828704</v>
      </c>
      <c r="B29" s="67">
        <v>1</v>
      </c>
      <c r="C29" s="67">
        <v>0</v>
      </c>
    </row>
    <row r="30" spans="1:3" x14ac:dyDescent="0.25">
      <c r="A30" s="15">
        <v>45097.531248437503</v>
      </c>
      <c r="B30" s="67">
        <v>0</v>
      </c>
      <c r="C30" s="67">
        <v>4</v>
      </c>
    </row>
    <row r="31" spans="1:3" x14ac:dyDescent="0.25">
      <c r="A31" s="15">
        <v>45097.541665046294</v>
      </c>
      <c r="B31" s="67">
        <v>1</v>
      </c>
      <c r="C31" s="67">
        <v>1</v>
      </c>
    </row>
    <row r="32" spans="1:3" x14ac:dyDescent="0.25">
      <c r="A32" s="15">
        <v>45097.552081655092</v>
      </c>
      <c r="B32" s="67">
        <v>0</v>
      </c>
      <c r="C32" s="67">
        <v>4</v>
      </c>
    </row>
    <row r="33" spans="1:3" x14ac:dyDescent="0.25">
      <c r="A33" s="15">
        <v>45097.562498263891</v>
      </c>
      <c r="B33" s="67">
        <v>2</v>
      </c>
      <c r="C33" s="67">
        <v>3</v>
      </c>
    </row>
    <row r="34" spans="1:3" x14ac:dyDescent="0.25">
      <c r="A34" s="15">
        <v>45097.572914872682</v>
      </c>
      <c r="B34" s="67">
        <v>0</v>
      </c>
      <c r="C34" s="67">
        <v>0</v>
      </c>
    </row>
    <row r="35" spans="1:3" x14ac:dyDescent="0.25">
      <c r="A35" s="15">
        <v>45097.583331481481</v>
      </c>
      <c r="B35" s="67">
        <v>2</v>
      </c>
      <c r="C35" s="67">
        <v>4</v>
      </c>
    </row>
    <row r="36" spans="1:3" x14ac:dyDescent="0.25">
      <c r="A36" s="15">
        <v>45097.593748090279</v>
      </c>
      <c r="B36" s="67">
        <v>2</v>
      </c>
      <c r="C36" s="67">
        <v>1</v>
      </c>
    </row>
    <row r="37" spans="1:3" x14ac:dyDescent="0.25">
      <c r="A37" s="15">
        <v>45097.604164699071</v>
      </c>
      <c r="B37" s="67">
        <v>2</v>
      </c>
      <c r="C37" s="67">
        <v>3</v>
      </c>
    </row>
    <row r="38" spans="1:3" x14ac:dyDescent="0.25">
      <c r="A38" s="15">
        <v>45097.614581307869</v>
      </c>
      <c r="B38" s="67">
        <v>4</v>
      </c>
      <c r="C38" s="67">
        <v>1</v>
      </c>
    </row>
    <row r="39" spans="1:3" x14ac:dyDescent="0.25">
      <c r="A39" s="15">
        <v>45097.624997916668</v>
      </c>
      <c r="B39" s="67">
        <v>4</v>
      </c>
      <c r="C39" s="67">
        <v>2</v>
      </c>
    </row>
    <row r="40" spans="1:3" x14ac:dyDescent="0.25">
      <c r="A40" s="15">
        <v>45097.635414525466</v>
      </c>
      <c r="B40" s="67">
        <v>1</v>
      </c>
      <c r="C40" s="67">
        <v>0</v>
      </c>
    </row>
    <row r="41" spans="1:3" x14ac:dyDescent="0.25">
      <c r="A41" s="15">
        <v>45097.645831134258</v>
      </c>
      <c r="B41" s="67">
        <v>1</v>
      </c>
      <c r="C41" s="67">
        <v>2</v>
      </c>
    </row>
    <row r="42" spans="1:3" x14ac:dyDescent="0.25">
      <c r="A42" s="15">
        <v>45097.656247743056</v>
      </c>
      <c r="B42" s="67">
        <v>0</v>
      </c>
      <c r="C42" s="67">
        <v>2</v>
      </c>
    </row>
    <row r="43" spans="1:3" x14ac:dyDescent="0.25">
      <c r="A43" s="15">
        <v>45097.666664351855</v>
      </c>
      <c r="B43" s="67">
        <v>5</v>
      </c>
      <c r="C43" s="67">
        <v>1</v>
      </c>
    </row>
    <row r="44" spans="1:3" x14ac:dyDescent="0.25">
      <c r="A44" s="15">
        <v>45097.677080960646</v>
      </c>
      <c r="B44" s="67">
        <v>1</v>
      </c>
      <c r="C44" s="67">
        <v>2</v>
      </c>
    </row>
    <row r="45" spans="1:3" x14ac:dyDescent="0.25">
      <c r="A45" s="15">
        <v>45097.687497569445</v>
      </c>
      <c r="B45" s="67">
        <v>3</v>
      </c>
      <c r="C45" s="67">
        <v>1</v>
      </c>
    </row>
    <row r="46" spans="1:3" x14ac:dyDescent="0.25">
      <c r="A46" s="15">
        <v>45097.697914178243</v>
      </c>
      <c r="B46" s="67">
        <v>3</v>
      </c>
      <c r="C46" s="67">
        <v>1</v>
      </c>
    </row>
    <row r="47" spans="1:3" x14ac:dyDescent="0.25">
      <c r="A47" s="15">
        <v>45097.708330787034</v>
      </c>
      <c r="B47" s="67">
        <v>1</v>
      </c>
      <c r="C47" s="67">
        <v>2</v>
      </c>
    </row>
    <row r="48" spans="1:3" x14ac:dyDescent="0.25">
      <c r="A48" s="15">
        <v>45097.718747395833</v>
      </c>
      <c r="B48" s="67">
        <v>0</v>
      </c>
      <c r="C48" s="67">
        <v>0</v>
      </c>
    </row>
    <row r="49" spans="1:3" x14ac:dyDescent="0.25">
      <c r="A49" s="15">
        <v>45097.729164004631</v>
      </c>
      <c r="B49" s="67">
        <v>3</v>
      </c>
      <c r="C49" s="67">
        <v>0</v>
      </c>
    </row>
    <row r="50" spans="1:3" x14ac:dyDescent="0.25">
      <c r="A50" s="15">
        <v>45097.739580613423</v>
      </c>
      <c r="B50" s="67">
        <v>4</v>
      </c>
      <c r="C50" s="67">
        <v>2</v>
      </c>
    </row>
    <row r="51" spans="1:3" x14ac:dyDescent="0.25">
      <c r="A51" s="12" t="s">
        <v>1</v>
      </c>
      <c r="B51" s="2">
        <f t="shared" ref="B51:C51" si="0">SUM(B3:B50)</f>
        <v>71</v>
      </c>
      <c r="C51" s="2">
        <f t="shared" si="0"/>
        <v>86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D3C4-F7AC-4BCA-8CFC-DAFE32D2A132}">
  <dimension ref="A1:C51"/>
  <sheetViews>
    <sheetView workbookViewId="0"/>
  </sheetViews>
  <sheetFormatPr defaultRowHeight="15" x14ac:dyDescent="0.25"/>
  <cols>
    <col min="1" max="1" width="15.85546875" customWidth="1"/>
  </cols>
  <sheetData>
    <row r="1" spans="1:3" x14ac:dyDescent="0.25">
      <c r="A1" s="52">
        <v>31</v>
      </c>
      <c r="B1" s="52" t="s">
        <v>124</v>
      </c>
      <c r="C1" s="52" t="s">
        <v>125</v>
      </c>
    </row>
    <row r="2" spans="1:3" ht="30" customHeight="1" x14ac:dyDescent="0.25">
      <c r="A2" s="66" t="s">
        <v>42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0</v>
      </c>
    </row>
    <row r="4" spans="1:3" x14ac:dyDescent="0.25">
      <c r="A4" s="15">
        <v>45097.260416666664</v>
      </c>
      <c r="B4" s="67">
        <v>0</v>
      </c>
      <c r="C4" s="67">
        <v>2</v>
      </c>
    </row>
    <row r="5" spans="1:3" x14ac:dyDescent="0.25">
      <c r="A5" s="15">
        <v>45097.27083321759</v>
      </c>
      <c r="B5" s="67">
        <v>0</v>
      </c>
      <c r="C5" s="67">
        <v>2</v>
      </c>
    </row>
    <row r="6" spans="1:3" x14ac:dyDescent="0.25">
      <c r="A6" s="15">
        <v>45097.281249826388</v>
      </c>
      <c r="B6" s="67">
        <v>0</v>
      </c>
      <c r="C6" s="67">
        <v>0</v>
      </c>
    </row>
    <row r="7" spans="1:3" x14ac:dyDescent="0.25">
      <c r="A7" s="15">
        <v>45097.291666435187</v>
      </c>
      <c r="B7" s="67">
        <v>0</v>
      </c>
      <c r="C7" s="67">
        <v>1</v>
      </c>
    </row>
    <row r="8" spans="1:3" x14ac:dyDescent="0.25">
      <c r="A8" s="15">
        <v>45097.302083043978</v>
      </c>
      <c r="B8" s="67">
        <v>3</v>
      </c>
      <c r="C8" s="67">
        <v>1</v>
      </c>
    </row>
    <row r="9" spans="1:3" x14ac:dyDescent="0.25">
      <c r="A9" s="15">
        <v>45097.312499652777</v>
      </c>
      <c r="B9" s="67">
        <v>2</v>
      </c>
      <c r="C9" s="67">
        <v>3</v>
      </c>
    </row>
    <row r="10" spans="1:3" x14ac:dyDescent="0.25">
      <c r="A10" s="15">
        <v>45097.322916261575</v>
      </c>
      <c r="B10" s="67">
        <v>5</v>
      </c>
      <c r="C10" s="67">
        <v>0</v>
      </c>
    </row>
    <row r="11" spans="1:3" x14ac:dyDescent="0.25">
      <c r="A11" s="15">
        <v>45097.333332870374</v>
      </c>
      <c r="B11" s="67">
        <v>9</v>
      </c>
      <c r="C11" s="67">
        <v>4</v>
      </c>
    </row>
    <row r="12" spans="1:3" x14ac:dyDescent="0.25">
      <c r="A12" s="15">
        <v>45097.343749479165</v>
      </c>
      <c r="B12" s="67">
        <v>3</v>
      </c>
      <c r="C12" s="67">
        <v>1</v>
      </c>
    </row>
    <row r="13" spans="1:3" x14ac:dyDescent="0.25">
      <c r="A13" s="15">
        <v>45097.354166087964</v>
      </c>
      <c r="B13" s="67">
        <v>3</v>
      </c>
      <c r="C13" s="67">
        <v>1</v>
      </c>
    </row>
    <row r="14" spans="1:3" x14ac:dyDescent="0.25">
      <c r="A14" s="15">
        <v>45097.364582696762</v>
      </c>
      <c r="B14" s="67">
        <v>7</v>
      </c>
      <c r="C14" s="67">
        <v>2</v>
      </c>
    </row>
    <row r="15" spans="1:3" x14ac:dyDescent="0.25">
      <c r="A15" s="15">
        <v>45097.374999305554</v>
      </c>
      <c r="B15" s="67">
        <v>4</v>
      </c>
      <c r="C15" s="67">
        <v>4</v>
      </c>
    </row>
    <row r="16" spans="1:3" x14ac:dyDescent="0.25">
      <c r="A16" s="15">
        <v>45097.385415914352</v>
      </c>
      <c r="B16" s="67">
        <v>4</v>
      </c>
      <c r="C16" s="67">
        <v>6</v>
      </c>
    </row>
    <row r="17" spans="1:3" x14ac:dyDescent="0.25">
      <c r="A17" s="15">
        <v>45097.395832523151</v>
      </c>
      <c r="B17" s="67">
        <v>1</v>
      </c>
      <c r="C17" s="67">
        <v>1</v>
      </c>
    </row>
    <row r="18" spans="1:3" x14ac:dyDescent="0.25">
      <c r="A18" s="15">
        <v>45097.406249131942</v>
      </c>
      <c r="B18" s="67">
        <v>0</v>
      </c>
      <c r="C18" s="67">
        <v>2</v>
      </c>
    </row>
    <row r="19" spans="1:3" x14ac:dyDescent="0.25">
      <c r="A19" s="15">
        <v>45097.41666574074</v>
      </c>
      <c r="B19" s="67">
        <v>2</v>
      </c>
      <c r="C19" s="67">
        <v>2</v>
      </c>
    </row>
    <row r="20" spans="1:3" x14ac:dyDescent="0.25">
      <c r="A20" s="15">
        <v>45097.427082349539</v>
      </c>
      <c r="B20" s="67">
        <v>0</v>
      </c>
      <c r="C20" s="67">
        <v>5</v>
      </c>
    </row>
    <row r="21" spans="1:3" x14ac:dyDescent="0.25">
      <c r="A21" s="15">
        <v>45097.43749895833</v>
      </c>
      <c r="B21" s="67">
        <v>2</v>
      </c>
      <c r="C21" s="67">
        <v>4</v>
      </c>
    </row>
    <row r="22" spans="1:3" x14ac:dyDescent="0.25">
      <c r="A22" s="15">
        <v>45097.447915567129</v>
      </c>
      <c r="B22" s="67">
        <v>2</v>
      </c>
      <c r="C22" s="67">
        <v>0</v>
      </c>
    </row>
    <row r="23" spans="1:3" x14ac:dyDescent="0.25">
      <c r="A23" s="15">
        <v>45097.458332175927</v>
      </c>
      <c r="B23" s="67">
        <v>4</v>
      </c>
      <c r="C23" s="67">
        <v>3</v>
      </c>
    </row>
    <row r="24" spans="1:3" x14ac:dyDescent="0.25">
      <c r="A24" s="15">
        <v>45097.468748784719</v>
      </c>
      <c r="B24" s="67">
        <v>2</v>
      </c>
      <c r="C24" s="67">
        <v>3</v>
      </c>
    </row>
    <row r="25" spans="1:3" x14ac:dyDescent="0.25">
      <c r="A25" s="15">
        <v>45097.479165393517</v>
      </c>
      <c r="B25" s="67">
        <v>3</v>
      </c>
      <c r="C25" s="67">
        <v>1</v>
      </c>
    </row>
    <row r="26" spans="1:3" x14ac:dyDescent="0.25">
      <c r="A26" s="15">
        <v>45097.489582002316</v>
      </c>
      <c r="B26" s="67">
        <v>0</v>
      </c>
      <c r="C26" s="67">
        <v>0</v>
      </c>
    </row>
    <row r="27" spans="1:3" x14ac:dyDescent="0.25">
      <c r="A27" s="15">
        <v>45097.499998611114</v>
      </c>
      <c r="B27" s="67">
        <v>0</v>
      </c>
      <c r="C27" s="67">
        <v>3</v>
      </c>
    </row>
    <row r="28" spans="1:3" x14ac:dyDescent="0.25">
      <c r="A28" s="15">
        <v>45097.510415219906</v>
      </c>
      <c r="B28" s="67">
        <v>4</v>
      </c>
      <c r="C28" s="67">
        <v>0</v>
      </c>
    </row>
    <row r="29" spans="1:3" x14ac:dyDescent="0.25">
      <c r="A29" s="15">
        <v>45097.520831828704</v>
      </c>
      <c r="B29" s="67">
        <v>0</v>
      </c>
      <c r="C29" s="67">
        <v>1</v>
      </c>
    </row>
    <row r="30" spans="1:3" x14ac:dyDescent="0.25">
      <c r="A30" s="15">
        <v>45097.531248437503</v>
      </c>
      <c r="B30" s="67">
        <v>0</v>
      </c>
      <c r="C30" s="67">
        <v>3</v>
      </c>
    </row>
    <row r="31" spans="1:3" x14ac:dyDescent="0.25">
      <c r="A31" s="15">
        <v>45097.541665046294</v>
      </c>
      <c r="B31" s="67">
        <v>1</v>
      </c>
      <c r="C31" s="67">
        <v>2</v>
      </c>
    </row>
    <row r="32" spans="1:3" x14ac:dyDescent="0.25">
      <c r="A32" s="15">
        <v>45097.552081655092</v>
      </c>
      <c r="B32" s="67">
        <v>4</v>
      </c>
      <c r="C32" s="67">
        <v>0</v>
      </c>
    </row>
    <row r="33" spans="1:3" x14ac:dyDescent="0.25">
      <c r="A33" s="15">
        <v>45097.562498263891</v>
      </c>
      <c r="B33" s="67">
        <v>3</v>
      </c>
      <c r="C33" s="67">
        <v>2</v>
      </c>
    </row>
    <row r="34" spans="1:3" x14ac:dyDescent="0.25">
      <c r="A34" s="15">
        <v>45097.572914872682</v>
      </c>
      <c r="B34" s="67">
        <v>0</v>
      </c>
      <c r="C34" s="67">
        <v>1</v>
      </c>
    </row>
    <row r="35" spans="1:3" x14ac:dyDescent="0.25">
      <c r="A35" s="15">
        <v>45097.583331481481</v>
      </c>
      <c r="B35" s="67">
        <v>1</v>
      </c>
      <c r="C35" s="67">
        <v>0</v>
      </c>
    </row>
    <row r="36" spans="1:3" x14ac:dyDescent="0.25">
      <c r="A36" s="15">
        <v>45097.593748090279</v>
      </c>
      <c r="B36" s="67">
        <v>4</v>
      </c>
      <c r="C36" s="67">
        <v>1</v>
      </c>
    </row>
    <row r="37" spans="1:3" x14ac:dyDescent="0.25">
      <c r="A37" s="15">
        <v>45097.604164699071</v>
      </c>
      <c r="B37" s="67">
        <v>0</v>
      </c>
      <c r="C37" s="67">
        <v>1</v>
      </c>
    </row>
    <row r="38" spans="1:3" x14ac:dyDescent="0.25">
      <c r="A38" s="15">
        <v>45097.614581307869</v>
      </c>
      <c r="B38" s="67">
        <v>1</v>
      </c>
      <c r="C38" s="67">
        <v>3</v>
      </c>
    </row>
    <row r="39" spans="1:3" x14ac:dyDescent="0.25">
      <c r="A39" s="15">
        <v>45097.624997916668</v>
      </c>
      <c r="B39" s="67">
        <v>6</v>
      </c>
      <c r="C39" s="67">
        <v>1</v>
      </c>
    </row>
    <row r="40" spans="1:3" x14ac:dyDescent="0.25">
      <c r="A40" s="15">
        <v>45097.635414525466</v>
      </c>
      <c r="B40" s="67">
        <v>0</v>
      </c>
      <c r="C40" s="67">
        <v>2</v>
      </c>
    </row>
    <row r="41" spans="1:3" x14ac:dyDescent="0.25">
      <c r="A41" s="15">
        <v>45097.645831134258</v>
      </c>
      <c r="B41" s="67">
        <v>0</v>
      </c>
      <c r="C41" s="67">
        <v>1</v>
      </c>
    </row>
    <row r="42" spans="1:3" x14ac:dyDescent="0.25">
      <c r="A42" s="15">
        <v>45097.656247743056</v>
      </c>
      <c r="B42" s="67">
        <v>2</v>
      </c>
      <c r="C42" s="67">
        <v>2</v>
      </c>
    </row>
    <row r="43" spans="1:3" x14ac:dyDescent="0.25">
      <c r="A43" s="15">
        <v>45097.666664351855</v>
      </c>
      <c r="B43" s="67">
        <v>1</v>
      </c>
      <c r="C43" s="67">
        <v>1</v>
      </c>
    </row>
    <row r="44" spans="1:3" x14ac:dyDescent="0.25">
      <c r="A44" s="15">
        <v>45097.677080960646</v>
      </c>
      <c r="B44" s="67">
        <v>1</v>
      </c>
      <c r="C44" s="67">
        <v>0</v>
      </c>
    </row>
    <row r="45" spans="1:3" x14ac:dyDescent="0.25">
      <c r="A45" s="15">
        <v>45097.687497569445</v>
      </c>
      <c r="B45" s="67">
        <v>0</v>
      </c>
      <c r="C45" s="67">
        <v>5</v>
      </c>
    </row>
    <row r="46" spans="1:3" x14ac:dyDescent="0.25">
      <c r="A46" s="15">
        <v>45097.697914178243</v>
      </c>
      <c r="B46" s="67">
        <v>5</v>
      </c>
      <c r="C46" s="67">
        <v>4</v>
      </c>
    </row>
    <row r="47" spans="1:3" x14ac:dyDescent="0.25">
      <c r="A47" s="15">
        <v>45097.708330787034</v>
      </c>
      <c r="B47" s="67">
        <v>1</v>
      </c>
      <c r="C47" s="67">
        <v>0</v>
      </c>
    </row>
    <row r="48" spans="1:3" x14ac:dyDescent="0.25">
      <c r="A48" s="15">
        <v>45097.718747395833</v>
      </c>
      <c r="B48" s="67">
        <v>0</v>
      </c>
      <c r="C48" s="67">
        <v>1</v>
      </c>
    </row>
    <row r="49" spans="1:3" x14ac:dyDescent="0.25">
      <c r="A49" s="15">
        <v>45097.729164004631</v>
      </c>
      <c r="B49" s="67">
        <v>6</v>
      </c>
      <c r="C49" s="67">
        <v>4</v>
      </c>
    </row>
    <row r="50" spans="1:3" x14ac:dyDescent="0.25">
      <c r="A50" s="15">
        <v>45097.739580613423</v>
      </c>
      <c r="B50" s="67">
        <v>4</v>
      </c>
      <c r="C50" s="67">
        <v>2</v>
      </c>
    </row>
    <row r="51" spans="1:3" x14ac:dyDescent="0.25">
      <c r="A51" s="12" t="s">
        <v>1</v>
      </c>
      <c r="B51" s="2">
        <f t="shared" ref="B51:C51" si="0">SUM(B3:B50)</f>
        <v>100</v>
      </c>
      <c r="C51" s="2">
        <f t="shared" si="0"/>
        <v>88</v>
      </c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E8E3-00C7-457D-B94A-BE924814BDE4}">
  <dimension ref="A1:C51"/>
  <sheetViews>
    <sheetView workbookViewId="0">
      <selection activeCell="O20" sqref="O20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32</v>
      </c>
      <c r="B1" s="52" t="s">
        <v>124</v>
      </c>
      <c r="C1" s="52" t="s">
        <v>125</v>
      </c>
    </row>
    <row r="2" spans="1:3" ht="30" customHeight="1" x14ac:dyDescent="0.25">
      <c r="A2" s="66" t="s">
        <v>72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2</v>
      </c>
      <c r="C3" s="67">
        <v>0</v>
      </c>
    </row>
    <row r="4" spans="1:3" x14ac:dyDescent="0.25">
      <c r="A4" s="15">
        <v>45097.260416666664</v>
      </c>
      <c r="B4" s="67">
        <v>3</v>
      </c>
      <c r="C4" s="67">
        <v>1</v>
      </c>
    </row>
    <row r="5" spans="1:3" x14ac:dyDescent="0.25">
      <c r="A5" s="15">
        <v>45097.27083321759</v>
      </c>
      <c r="B5" s="67">
        <v>3</v>
      </c>
      <c r="C5" s="67">
        <v>1</v>
      </c>
    </row>
    <row r="6" spans="1:3" x14ac:dyDescent="0.25">
      <c r="A6" s="15">
        <v>45097.281249826388</v>
      </c>
      <c r="B6" s="67">
        <v>2</v>
      </c>
      <c r="C6" s="67">
        <v>1</v>
      </c>
    </row>
    <row r="7" spans="1:3" x14ac:dyDescent="0.25">
      <c r="A7" s="15">
        <v>45097.291666435187</v>
      </c>
      <c r="B7" s="67">
        <v>3</v>
      </c>
      <c r="C7" s="67">
        <v>2</v>
      </c>
    </row>
    <row r="8" spans="1:3" x14ac:dyDescent="0.25">
      <c r="A8" s="15">
        <v>45097.302083043978</v>
      </c>
      <c r="B8" s="67">
        <v>0</v>
      </c>
      <c r="C8" s="67">
        <v>3</v>
      </c>
    </row>
    <row r="9" spans="1:3" x14ac:dyDescent="0.25">
      <c r="A9" s="15">
        <v>45097.312499652777</v>
      </c>
      <c r="B9" s="67">
        <v>1</v>
      </c>
      <c r="C9" s="67">
        <v>1</v>
      </c>
    </row>
    <row r="10" spans="1:3" x14ac:dyDescent="0.25">
      <c r="A10" s="15">
        <v>45097.322916261575</v>
      </c>
      <c r="B10" s="67">
        <v>7</v>
      </c>
      <c r="C10" s="67">
        <v>0</v>
      </c>
    </row>
    <row r="11" spans="1:3" x14ac:dyDescent="0.25">
      <c r="A11" s="15">
        <v>45097.333332870374</v>
      </c>
      <c r="B11" s="67">
        <v>4</v>
      </c>
      <c r="C11" s="67">
        <v>1</v>
      </c>
    </row>
    <row r="12" spans="1:3" x14ac:dyDescent="0.25">
      <c r="A12" s="15">
        <v>45097.343749479165</v>
      </c>
      <c r="B12" s="67">
        <v>2</v>
      </c>
      <c r="C12" s="67">
        <v>2</v>
      </c>
    </row>
    <row r="13" spans="1:3" x14ac:dyDescent="0.25">
      <c r="A13" s="15">
        <v>45097.354166087964</v>
      </c>
      <c r="B13" s="67">
        <v>4</v>
      </c>
      <c r="C13" s="67">
        <v>2</v>
      </c>
    </row>
    <row r="14" spans="1:3" x14ac:dyDescent="0.25">
      <c r="A14" s="15">
        <v>45097.364582696762</v>
      </c>
      <c r="B14" s="67">
        <v>3</v>
      </c>
      <c r="C14" s="67">
        <v>4</v>
      </c>
    </row>
    <row r="15" spans="1:3" x14ac:dyDescent="0.25">
      <c r="A15" s="15">
        <v>45097.374999305554</v>
      </c>
      <c r="B15" s="67">
        <v>2</v>
      </c>
      <c r="C15" s="67">
        <v>0</v>
      </c>
    </row>
    <row r="16" spans="1:3" x14ac:dyDescent="0.25">
      <c r="A16" s="15">
        <v>45097.385415914352</v>
      </c>
      <c r="B16" s="67">
        <v>5</v>
      </c>
      <c r="C16" s="67">
        <v>1</v>
      </c>
    </row>
    <row r="17" spans="1:3" x14ac:dyDescent="0.25">
      <c r="A17" s="15">
        <v>45097.395832523151</v>
      </c>
      <c r="B17" s="67">
        <v>2</v>
      </c>
      <c r="C17" s="67">
        <v>2</v>
      </c>
    </row>
    <row r="18" spans="1:3" x14ac:dyDescent="0.25">
      <c r="A18" s="15">
        <v>45097.406249131942</v>
      </c>
      <c r="B18" s="67">
        <v>4</v>
      </c>
      <c r="C18" s="67">
        <v>0</v>
      </c>
    </row>
    <row r="19" spans="1:3" x14ac:dyDescent="0.25">
      <c r="A19" s="15">
        <v>45097.41666574074</v>
      </c>
      <c r="B19" s="67">
        <v>0</v>
      </c>
      <c r="C19" s="67">
        <v>3</v>
      </c>
    </row>
    <row r="20" spans="1:3" x14ac:dyDescent="0.25">
      <c r="A20" s="15">
        <v>45097.427082349539</v>
      </c>
      <c r="B20" s="67">
        <v>4</v>
      </c>
      <c r="C20" s="67">
        <v>2</v>
      </c>
    </row>
    <row r="21" spans="1:3" x14ac:dyDescent="0.25">
      <c r="A21" s="15">
        <v>45097.43749895833</v>
      </c>
      <c r="B21" s="67">
        <v>6</v>
      </c>
      <c r="C21" s="67">
        <v>1</v>
      </c>
    </row>
    <row r="22" spans="1:3" x14ac:dyDescent="0.25">
      <c r="A22" s="15">
        <v>45097.447915567129</v>
      </c>
      <c r="B22" s="67">
        <v>1</v>
      </c>
      <c r="C22" s="67">
        <v>2</v>
      </c>
    </row>
    <row r="23" spans="1:3" x14ac:dyDescent="0.25">
      <c r="A23" s="15">
        <v>45097.458332175927</v>
      </c>
      <c r="B23" s="67">
        <v>1</v>
      </c>
      <c r="C23" s="67">
        <v>0</v>
      </c>
    </row>
    <row r="24" spans="1:3" x14ac:dyDescent="0.25">
      <c r="A24" s="15">
        <v>45097.468748784719</v>
      </c>
      <c r="B24" s="67">
        <v>2</v>
      </c>
      <c r="C24" s="67">
        <v>4</v>
      </c>
    </row>
    <row r="25" spans="1:3" x14ac:dyDescent="0.25">
      <c r="A25" s="15">
        <v>45097.479165393517</v>
      </c>
      <c r="B25" s="67">
        <v>2</v>
      </c>
      <c r="C25" s="67">
        <v>2</v>
      </c>
    </row>
    <row r="26" spans="1:3" x14ac:dyDescent="0.25">
      <c r="A26" s="15">
        <v>45097.489582002316</v>
      </c>
      <c r="B26" s="67">
        <v>0</v>
      </c>
      <c r="C26" s="67">
        <v>1</v>
      </c>
    </row>
    <row r="27" spans="1:3" x14ac:dyDescent="0.25">
      <c r="A27" s="15">
        <v>45097.499998611114</v>
      </c>
      <c r="B27" s="67">
        <v>3</v>
      </c>
      <c r="C27" s="67">
        <v>1</v>
      </c>
    </row>
    <row r="28" spans="1:3" x14ac:dyDescent="0.25">
      <c r="A28" s="15">
        <v>45097.510415219906</v>
      </c>
      <c r="B28" s="67">
        <v>1</v>
      </c>
      <c r="C28" s="67">
        <v>1</v>
      </c>
    </row>
    <row r="29" spans="1:3" x14ac:dyDescent="0.25">
      <c r="A29" s="15">
        <v>45097.520831828704</v>
      </c>
      <c r="B29" s="67">
        <v>0</v>
      </c>
      <c r="C29" s="67">
        <v>0</v>
      </c>
    </row>
    <row r="30" spans="1:3" x14ac:dyDescent="0.25">
      <c r="A30" s="15">
        <v>45097.531248437503</v>
      </c>
      <c r="B30" s="67">
        <v>4</v>
      </c>
      <c r="C30" s="67">
        <v>1</v>
      </c>
    </row>
    <row r="31" spans="1:3" x14ac:dyDescent="0.25">
      <c r="A31" s="15">
        <v>45097.541665046294</v>
      </c>
      <c r="B31" s="67">
        <v>1</v>
      </c>
      <c r="C31" s="67">
        <v>0</v>
      </c>
    </row>
    <row r="32" spans="1:3" x14ac:dyDescent="0.25">
      <c r="A32" s="15">
        <v>45097.552081655092</v>
      </c>
      <c r="B32" s="67">
        <v>1</v>
      </c>
      <c r="C32" s="67">
        <v>2</v>
      </c>
    </row>
    <row r="33" spans="1:3" x14ac:dyDescent="0.25">
      <c r="A33" s="15">
        <v>45097.562498263891</v>
      </c>
      <c r="B33" s="67">
        <v>3</v>
      </c>
      <c r="C33" s="67">
        <v>2</v>
      </c>
    </row>
    <row r="34" spans="1:3" x14ac:dyDescent="0.25">
      <c r="A34" s="15">
        <v>45097.572914872682</v>
      </c>
      <c r="B34" s="67">
        <v>2</v>
      </c>
      <c r="C34" s="67">
        <v>4</v>
      </c>
    </row>
    <row r="35" spans="1:3" x14ac:dyDescent="0.25">
      <c r="A35" s="15">
        <v>45097.583331481481</v>
      </c>
      <c r="B35" s="67">
        <v>2</v>
      </c>
      <c r="C35" s="67">
        <v>2</v>
      </c>
    </row>
    <row r="36" spans="1:3" x14ac:dyDescent="0.25">
      <c r="A36" s="15">
        <v>45097.593748090279</v>
      </c>
      <c r="B36" s="67">
        <v>3</v>
      </c>
      <c r="C36" s="67">
        <v>1</v>
      </c>
    </row>
    <row r="37" spans="1:3" x14ac:dyDescent="0.25">
      <c r="A37" s="15">
        <v>45097.604164699071</v>
      </c>
      <c r="B37" s="67">
        <v>3</v>
      </c>
      <c r="C37" s="67">
        <v>1</v>
      </c>
    </row>
    <row r="38" spans="1:3" x14ac:dyDescent="0.25">
      <c r="A38" s="15">
        <v>45097.614581307869</v>
      </c>
      <c r="B38" s="67">
        <v>3</v>
      </c>
      <c r="C38" s="67">
        <v>5</v>
      </c>
    </row>
    <row r="39" spans="1:3" x14ac:dyDescent="0.25">
      <c r="A39" s="15">
        <v>45097.624997916668</v>
      </c>
      <c r="B39" s="67">
        <v>2</v>
      </c>
      <c r="C39" s="67">
        <v>2</v>
      </c>
    </row>
    <row r="40" spans="1:3" x14ac:dyDescent="0.25">
      <c r="A40" s="15">
        <v>45097.635414525466</v>
      </c>
      <c r="B40" s="67">
        <v>5</v>
      </c>
      <c r="C40" s="67">
        <v>3</v>
      </c>
    </row>
    <row r="41" spans="1:3" x14ac:dyDescent="0.25">
      <c r="A41" s="15">
        <v>45097.645831134258</v>
      </c>
      <c r="B41" s="67">
        <v>2</v>
      </c>
      <c r="C41" s="67">
        <v>1</v>
      </c>
    </row>
    <row r="42" spans="1:3" x14ac:dyDescent="0.25">
      <c r="A42" s="15">
        <v>45097.656247743056</v>
      </c>
      <c r="B42" s="67">
        <v>4</v>
      </c>
      <c r="C42" s="67">
        <v>0</v>
      </c>
    </row>
    <row r="43" spans="1:3" x14ac:dyDescent="0.25">
      <c r="A43" s="15">
        <v>45097.666664351855</v>
      </c>
      <c r="B43" s="67">
        <v>2</v>
      </c>
      <c r="C43" s="67">
        <v>3</v>
      </c>
    </row>
    <row r="44" spans="1:3" x14ac:dyDescent="0.25">
      <c r="A44" s="15">
        <v>45097.677080960646</v>
      </c>
      <c r="B44" s="67">
        <v>2</v>
      </c>
      <c r="C44" s="67">
        <v>0</v>
      </c>
    </row>
    <row r="45" spans="1:3" x14ac:dyDescent="0.25">
      <c r="A45" s="15">
        <v>45097.687497569445</v>
      </c>
      <c r="B45" s="67">
        <v>3</v>
      </c>
      <c r="C45" s="67">
        <v>0</v>
      </c>
    </row>
    <row r="46" spans="1:3" x14ac:dyDescent="0.25">
      <c r="A46" s="15">
        <v>45097.697914178243</v>
      </c>
      <c r="B46" s="67">
        <v>2</v>
      </c>
      <c r="C46" s="67">
        <v>2</v>
      </c>
    </row>
    <row r="47" spans="1:3" x14ac:dyDescent="0.25">
      <c r="A47" s="15">
        <v>45097.708330787034</v>
      </c>
      <c r="B47" s="67">
        <v>3</v>
      </c>
      <c r="C47" s="67">
        <v>0</v>
      </c>
    </row>
    <row r="48" spans="1:3" x14ac:dyDescent="0.25">
      <c r="A48" s="15">
        <v>45097.718747395833</v>
      </c>
      <c r="B48" s="67">
        <v>0</v>
      </c>
      <c r="C48" s="67">
        <v>0</v>
      </c>
    </row>
    <row r="49" spans="1:3" x14ac:dyDescent="0.25">
      <c r="A49" s="15">
        <v>45097.729164004631</v>
      </c>
      <c r="B49" s="67">
        <v>1</v>
      </c>
      <c r="C49" s="67">
        <v>1</v>
      </c>
    </row>
    <row r="50" spans="1:3" x14ac:dyDescent="0.25">
      <c r="A50" s="15">
        <v>45097.739580613423</v>
      </c>
      <c r="B50" s="67">
        <v>2</v>
      </c>
      <c r="C50" s="67">
        <v>3</v>
      </c>
    </row>
    <row r="51" spans="1:3" x14ac:dyDescent="0.25">
      <c r="A51" s="12" t="s">
        <v>1</v>
      </c>
      <c r="B51" s="2">
        <f t="shared" ref="B51:C51" si="0">SUM(B3:B50)</f>
        <v>117</v>
      </c>
      <c r="C51" s="2">
        <f t="shared" si="0"/>
        <v>71</v>
      </c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BA5E-53D2-4762-BA2D-0927020DDD91}">
  <dimension ref="A1:C51"/>
  <sheetViews>
    <sheetView topLeftCell="A27" workbookViewId="0">
      <selection activeCell="C3" sqref="C3:C50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33</v>
      </c>
      <c r="B1" s="52" t="s">
        <v>124</v>
      </c>
      <c r="C1" s="52" t="s">
        <v>125</v>
      </c>
    </row>
    <row r="2" spans="1:3" ht="30" customHeight="1" x14ac:dyDescent="0.25">
      <c r="A2" s="66" t="s">
        <v>48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3</v>
      </c>
      <c r="C3" s="67">
        <v>3</v>
      </c>
    </row>
    <row r="4" spans="1:3" x14ac:dyDescent="0.25">
      <c r="A4" s="15">
        <v>45097.260416666664</v>
      </c>
      <c r="B4" s="67">
        <v>2</v>
      </c>
      <c r="C4" s="67">
        <v>3</v>
      </c>
    </row>
    <row r="5" spans="1:3" x14ac:dyDescent="0.25">
      <c r="A5" s="15">
        <v>45097.27083321759</v>
      </c>
      <c r="B5" s="67">
        <v>2</v>
      </c>
      <c r="C5" s="67">
        <v>4</v>
      </c>
    </row>
    <row r="6" spans="1:3" x14ac:dyDescent="0.25">
      <c r="A6" s="15">
        <v>45097.281249826388</v>
      </c>
      <c r="B6" s="67">
        <v>2</v>
      </c>
      <c r="C6" s="67">
        <v>4</v>
      </c>
    </row>
    <row r="7" spans="1:3" x14ac:dyDescent="0.25">
      <c r="A7" s="15">
        <v>45097.291666435187</v>
      </c>
      <c r="B7" s="67">
        <v>0</v>
      </c>
      <c r="C7" s="67">
        <v>5</v>
      </c>
    </row>
    <row r="8" spans="1:3" x14ac:dyDescent="0.25">
      <c r="A8" s="15">
        <v>45097.302083043978</v>
      </c>
      <c r="B8" s="67">
        <v>2</v>
      </c>
      <c r="C8" s="67">
        <v>4</v>
      </c>
    </row>
    <row r="9" spans="1:3" x14ac:dyDescent="0.25">
      <c r="A9" s="15">
        <v>45097.312499652777</v>
      </c>
      <c r="B9" s="67">
        <v>6</v>
      </c>
      <c r="C9" s="67">
        <v>1</v>
      </c>
    </row>
    <row r="10" spans="1:3" x14ac:dyDescent="0.25">
      <c r="A10" s="15">
        <v>45097.322916261575</v>
      </c>
      <c r="B10" s="67">
        <v>3</v>
      </c>
      <c r="C10" s="67">
        <v>5</v>
      </c>
    </row>
    <row r="11" spans="1:3" x14ac:dyDescent="0.25">
      <c r="A11" s="15">
        <v>45097.333332870374</v>
      </c>
      <c r="B11" s="67">
        <v>3</v>
      </c>
      <c r="C11" s="67">
        <v>3</v>
      </c>
    </row>
    <row r="12" spans="1:3" x14ac:dyDescent="0.25">
      <c r="A12" s="15">
        <v>45097.343749479165</v>
      </c>
      <c r="B12" s="67">
        <v>2</v>
      </c>
      <c r="C12" s="67">
        <v>3</v>
      </c>
    </row>
    <row r="13" spans="1:3" x14ac:dyDescent="0.25">
      <c r="A13" s="15">
        <v>45097.354166087964</v>
      </c>
      <c r="B13" s="67">
        <v>2</v>
      </c>
      <c r="C13" s="67">
        <v>3</v>
      </c>
    </row>
    <row r="14" spans="1:3" x14ac:dyDescent="0.25">
      <c r="A14" s="15">
        <v>45097.364582696762</v>
      </c>
      <c r="B14" s="67">
        <v>0</v>
      </c>
      <c r="C14" s="67">
        <v>2</v>
      </c>
    </row>
    <row r="15" spans="1:3" x14ac:dyDescent="0.25">
      <c r="A15" s="15">
        <v>45097.374999305554</v>
      </c>
      <c r="B15" s="67">
        <v>1</v>
      </c>
      <c r="C15" s="67">
        <v>3</v>
      </c>
    </row>
    <row r="16" spans="1:3" x14ac:dyDescent="0.25">
      <c r="A16" s="15">
        <v>45097.385415914352</v>
      </c>
      <c r="B16" s="67">
        <v>1</v>
      </c>
      <c r="C16" s="67">
        <v>3</v>
      </c>
    </row>
    <row r="17" spans="1:3" x14ac:dyDescent="0.25">
      <c r="A17" s="15">
        <v>45097.395832523151</v>
      </c>
      <c r="B17" s="67">
        <v>2</v>
      </c>
      <c r="C17" s="67">
        <v>3</v>
      </c>
    </row>
    <row r="18" spans="1:3" x14ac:dyDescent="0.25">
      <c r="A18" s="15">
        <v>45097.406249131942</v>
      </c>
      <c r="B18" s="67">
        <v>1</v>
      </c>
      <c r="C18" s="67">
        <v>5</v>
      </c>
    </row>
    <row r="19" spans="1:3" x14ac:dyDescent="0.25">
      <c r="A19" s="15">
        <v>45097.41666574074</v>
      </c>
      <c r="B19" s="67">
        <v>3</v>
      </c>
      <c r="C19" s="67">
        <v>1</v>
      </c>
    </row>
    <row r="20" spans="1:3" x14ac:dyDescent="0.25">
      <c r="A20" s="15">
        <v>45097.427082349539</v>
      </c>
      <c r="B20" s="67">
        <v>3</v>
      </c>
      <c r="C20" s="67">
        <v>1</v>
      </c>
    </row>
    <row r="21" spans="1:3" x14ac:dyDescent="0.25">
      <c r="A21" s="15">
        <v>45097.43749895833</v>
      </c>
      <c r="B21" s="67">
        <v>5</v>
      </c>
      <c r="C21" s="67">
        <v>2</v>
      </c>
    </row>
    <row r="22" spans="1:3" x14ac:dyDescent="0.25">
      <c r="A22" s="15">
        <v>45097.447915567129</v>
      </c>
      <c r="B22" s="67">
        <v>3</v>
      </c>
      <c r="C22" s="67">
        <v>5</v>
      </c>
    </row>
    <row r="23" spans="1:3" x14ac:dyDescent="0.25">
      <c r="A23" s="15">
        <v>45097.458332175927</v>
      </c>
      <c r="B23" s="67">
        <v>2</v>
      </c>
      <c r="C23" s="67">
        <v>3</v>
      </c>
    </row>
    <row r="24" spans="1:3" x14ac:dyDescent="0.25">
      <c r="A24" s="15">
        <v>45097.468748784719</v>
      </c>
      <c r="B24" s="67">
        <v>3</v>
      </c>
      <c r="C24" s="67">
        <v>3</v>
      </c>
    </row>
    <row r="25" spans="1:3" x14ac:dyDescent="0.25">
      <c r="A25" s="15">
        <v>45097.479165393517</v>
      </c>
      <c r="B25" s="67">
        <v>0</v>
      </c>
      <c r="C25" s="67">
        <v>4</v>
      </c>
    </row>
    <row r="26" spans="1:3" x14ac:dyDescent="0.25">
      <c r="A26" s="15">
        <v>45097.489582002316</v>
      </c>
      <c r="B26" s="67">
        <v>6</v>
      </c>
      <c r="C26" s="67">
        <v>5</v>
      </c>
    </row>
    <row r="27" spans="1:3" x14ac:dyDescent="0.25">
      <c r="A27" s="15">
        <v>45097.499998611114</v>
      </c>
      <c r="B27" s="67">
        <v>1</v>
      </c>
      <c r="C27" s="67">
        <v>4</v>
      </c>
    </row>
    <row r="28" spans="1:3" x14ac:dyDescent="0.25">
      <c r="A28" s="15">
        <v>45097.510415219906</v>
      </c>
      <c r="B28" s="67">
        <v>1</v>
      </c>
      <c r="C28" s="67">
        <v>9</v>
      </c>
    </row>
    <row r="29" spans="1:3" x14ac:dyDescent="0.25">
      <c r="A29" s="15">
        <v>45097.520831828704</v>
      </c>
      <c r="B29" s="67">
        <v>2</v>
      </c>
      <c r="C29" s="67">
        <v>4</v>
      </c>
    </row>
    <row r="30" spans="1:3" x14ac:dyDescent="0.25">
      <c r="A30" s="15">
        <v>45097.531248437503</v>
      </c>
      <c r="B30" s="67">
        <v>2</v>
      </c>
      <c r="C30" s="67">
        <v>5</v>
      </c>
    </row>
    <row r="31" spans="1:3" x14ac:dyDescent="0.25">
      <c r="A31" s="15">
        <v>45097.541665046294</v>
      </c>
      <c r="B31" s="67">
        <v>3</v>
      </c>
      <c r="C31" s="67">
        <v>2</v>
      </c>
    </row>
    <row r="32" spans="1:3" x14ac:dyDescent="0.25">
      <c r="A32" s="15">
        <v>45097.552081655092</v>
      </c>
      <c r="B32" s="67">
        <v>2</v>
      </c>
      <c r="C32" s="67">
        <v>3</v>
      </c>
    </row>
    <row r="33" spans="1:3" x14ac:dyDescent="0.25">
      <c r="A33" s="15">
        <v>45097.562498263891</v>
      </c>
      <c r="B33" s="67">
        <v>1</v>
      </c>
      <c r="C33" s="67">
        <v>1</v>
      </c>
    </row>
    <row r="34" spans="1:3" x14ac:dyDescent="0.25">
      <c r="A34" s="15">
        <v>45097.572914872682</v>
      </c>
      <c r="B34" s="67">
        <v>2</v>
      </c>
      <c r="C34" s="67">
        <v>4</v>
      </c>
    </row>
    <row r="35" spans="1:3" x14ac:dyDescent="0.25">
      <c r="A35" s="15">
        <v>45097.583331481481</v>
      </c>
      <c r="B35" s="67">
        <v>5</v>
      </c>
      <c r="C35" s="67">
        <v>8</v>
      </c>
    </row>
    <row r="36" spans="1:3" x14ac:dyDescent="0.25">
      <c r="A36" s="15">
        <v>45097.593748090279</v>
      </c>
      <c r="B36" s="67">
        <v>3</v>
      </c>
      <c r="C36" s="67">
        <v>6</v>
      </c>
    </row>
    <row r="37" spans="1:3" x14ac:dyDescent="0.25">
      <c r="A37" s="15">
        <v>45097.604164699071</v>
      </c>
      <c r="B37" s="67">
        <v>10</v>
      </c>
      <c r="C37" s="67">
        <v>7</v>
      </c>
    </row>
    <row r="38" spans="1:3" x14ac:dyDescent="0.25">
      <c r="A38" s="15">
        <v>45097.614581307869</v>
      </c>
      <c r="B38" s="67">
        <v>6</v>
      </c>
      <c r="C38" s="67">
        <v>7</v>
      </c>
    </row>
    <row r="39" spans="1:3" x14ac:dyDescent="0.25">
      <c r="A39" s="15">
        <v>45097.624997916668</v>
      </c>
      <c r="B39" s="67">
        <v>5</v>
      </c>
      <c r="C39" s="67">
        <v>4</v>
      </c>
    </row>
    <row r="40" spans="1:3" x14ac:dyDescent="0.25">
      <c r="A40" s="15">
        <v>45097.635414525466</v>
      </c>
      <c r="B40" s="67">
        <v>3</v>
      </c>
      <c r="C40" s="67">
        <v>4</v>
      </c>
    </row>
    <row r="41" spans="1:3" x14ac:dyDescent="0.25">
      <c r="A41" s="15">
        <v>45097.645831134258</v>
      </c>
      <c r="B41" s="67">
        <v>0</v>
      </c>
      <c r="C41" s="67">
        <v>9</v>
      </c>
    </row>
    <row r="42" spans="1:3" x14ac:dyDescent="0.25">
      <c r="A42" s="15">
        <v>45097.656247743056</v>
      </c>
      <c r="B42" s="67">
        <v>2</v>
      </c>
      <c r="C42" s="67">
        <v>6</v>
      </c>
    </row>
    <row r="43" spans="1:3" x14ac:dyDescent="0.25">
      <c r="A43" s="15">
        <v>45097.666664351855</v>
      </c>
      <c r="B43" s="67">
        <v>9</v>
      </c>
      <c r="C43" s="67">
        <v>3</v>
      </c>
    </row>
    <row r="44" spans="1:3" x14ac:dyDescent="0.25">
      <c r="A44" s="15">
        <v>45097.677080960646</v>
      </c>
      <c r="B44" s="67">
        <v>3</v>
      </c>
      <c r="C44" s="67">
        <v>9</v>
      </c>
    </row>
    <row r="45" spans="1:3" x14ac:dyDescent="0.25">
      <c r="A45" s="15">
        <v>45097.687497569445</v>
      </c>
      <c r="B45" s="67">
        <v>2</v>
      </c>
      <c r="C45" s="67">
        <v>5</v>
      </c>
    </row>
    <row r="46" spans="1:3" x14ac:dyDescent="0.25">
      <c r="A46" s="15">
        <v>45097.697914178243</v>
      </c>
      <c r="B46" s="67">
        <v>7</v>
      </c>
      <c r="C46" s="67">
        <v>3</v>
      </c>
    </row>
    <row r="47" spans="1:3" x14ac:dyDescent="0.25">
      <c r="A47" s="15">
        <v>45097.708330787034</v>
      </c>
      <c r="B47" s="67">
        <v>1</v>
      </c>
      <c r="C47" s="67">
        <v>8</v>
      </c>
    </row>
    <row r="48" spans="1:3" x14ac:dyDescent="0.25">
      <c r="A48" s="15">
        <v>45097.718747395833</v>
      </c>
      <c r="B48" s="67">
        <v>7</v>
      </c>
      <c r="C48" s="67">
        <v>8</v>
      </c>
    </row>
    <row r="49" spans="1:3" x14ac:dyDescent="0.25">
      <c r="A49" s="15">
        <v>45097.729164004631</v>
      </c>
      <c r="B49" s="67">
        <v>4</v>
      </c>
      <c r="C49" s="67">
        <v>7</v>
      </c>
    </row>
    <row r="50" spans="1:3" x14ac:dyDescent="0.25">
      <c r="A50" s="15">
        <v>45097.739580613423</v>
      </c>
      <c r="B50" s="67">
        <v>9</v>
      </c>
      <c r="C50" s="67">
        <v>4</v>
      </c>
    </row>
    <row r="51" spans="1:3" x14ac:dyDescent="0.25">
      <c r="A51" s="12" t="s">
        <v>1</v>
      </c>
      <c r="B51" s="2">
        <f t="shared" ref="B51:C51" si="0">SUM(B3:B50)</f>
        <v>147</v>
      </c>
      <c r="C51" s="2">
        <f t="shared" si="0"/>
        <v>208</v>
      </c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FCE2-C2FA-4A85-A7DE-CE692C5956F6}">
  <dimension ref="A1:C51"/>
  <sheetViews>
    <sheetView workbookViewId="0">
      <selection activeCell="G14" sqref="G14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34</v>
      </c>
      <c r="B1" s="52" t="s">
        <v>124</v>
      </c>
      <c r="C1" s="52" t="s">
        <v>125</v>
      </c>
    </row>
    <row r="2" spans="1:3" ht="30" customHeight="1" x14ac:dyDescent="0.25">
      <c r="A2" s="66" t="s">
        <v>15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1</v>
      </c>
      <c r="C3" s="67">
        <v>1</v>
      </c>
    </row>
    <row r="4" spans="1:3" x14ac:dyDescent="0.25">
      <c r="A4" s="15">
        <v>45097.260416666664</v>
      </c>
      <c r="B4" s="67">
        <v>1</v>
      </c>
      <c r="C4" s="67">
        <v>1</v>
      </c>
    </row>
    <row r="5" spans="1:3" x14ac:dyDescent="0.25">
      <c r="A5" s="15">
        <v>45097.27083321759</v>
      </c>
      <c r="B5" s="67">
        <v>1</v>
      </c>
      <c r="C5" s="67">
        <v>2</v>
      </c>
    </row>
    <row r="6" spans="1:3" x14ac:dyDescent="0.25">
      <c r="A6" s="15">
        <v>45097.281249826388</v>
      </c>
      <c r="B6" s="67">
        <v>2</v>
      </c>
      <c r="C6" s="67">
        <v>1</v>
      </c>
    </row>
    <row r="7" spans="1:3" x14ac:dyDescent="0.25">
      <c r="A7" s="15">
        <v>45097.291666435187</v>
      </c>
      <c r="B7" s="67">
        <v>0</v>
      </c>
      <c r="C7" s="67">
        <v>2</v>
      </c>
    </row>
    <row r="8" spans="1:3" x14ac:dyDescent="0.25">
      <c r="A8" s="15">
        <v>45097.302083043978</v>
      </c>
      <c r="B8" s="67">
        <v>0</v>
      </c>
      <c r="C8" s="67">
        <v>1</v>
      </c>
    </row>
    <row r="9" spans="1:3" x14ac:dyDescent="0.25">
      <c r="A9" s="15">
        <v>45097.312499652777</v>
      </c>
      <c r="B9" s="67">
        <v>1</v>
      </c>
      <c r="C9" s="67">
        <v>4</v>
      </c>
    </row>
    <row r="10" spans="1:3" x14ac:dyDescent="0.25">
      <c r="A10" s="15">
        <v>45097.322916261575</v>
      </c>
      <c r="B10" s="67">
        <v>1</v>
      </c>
      <c r="C10" s="67">
        <v>1</v>
      </c>
    </row>
    <row r="11" spans="1:3" x14ac:dyDescent="0.25">
      <c r="A11" s="15">
        <v>45097.333332870374</v>
      </c>
      <c r="B11" s="67">
        <v>1</v>
      </c>
      <c r="C11" s="67">
        <v>0</v>
      </c>
    </row>
    <row r="12" spans="1:3" x14ac:dyDescent="0.25">
      <c r="A12" s="15">
        <v>45097.343749479165</v>
      </c>
      <c r="B12" s="67">
        <v>1</v>
      </c>
      <c r="C12" s="67">
        <v>1</v>
      </c>
    </row>
    <row r="13" spans="1:3" x14ac:dyDescent="0.25">
      <c r="A13" s="15">
        <v>45097.354166087964</v>
      </c>
      <c r="B13" s="67">
        <v>1</v>
      </c>
      <c r="C13" s="67">
        <v>0</v>
      </c>
    </row>
    <row r="14" spans="1:3" x14ac:dyDescent="0.25">
      <c r="A14" s="15">
        <v>45097.364582696762</v>
      </c>
      <c r="B14" s="67">
        <v>2</v>
      </c>
      <c r="C14" s="67">
        <v>0</v>
      </c>
    </row>
    <row r="15" spans="1:3" x14ac:dyDescent="0.25">
      <c r="A15" s="15">
        <v>45097.374999305554</v>
      </c>
      <c r="B15" s="67">
        <v>1</v>
      </c>
      <c r="C15" s="67">
        <v>1</v>
      </c>
    </row>
    <row r="16" spans="1:3" x14ac:dyDescent="0.25">
      <c r="A16" s="15">
        <v>45097.385415914352</v>
      </c>
      <c r="B16" s="67">
        <v>1</v>
      </c>
      <c r="C16" s="67">
        <v>2</v>
      </c>
    </row>
    <row r="17" spans="1:3" x14ac:dyDescent="0.25">
      <c r="A17" s="15">
        <v>45097.395832523151</v>
      </c>
      <c r="B17" s="67">
        <v>3</v>
      </c>
      <c r="C17" s="67">
        <v>0</v>
      </c>
    </row>
    <row r="18" spans="1:3" x14ac:dyDescent="0.25">
      <c r="A18" s="15">
        <v>45097.406249131942</v>
      </c>
      <c r="B18" s="67">
        <v>0</v>
      </c>
      <c r="C18" s="67">
        <v>3</v>
      </c>
    </row>
    <row r="19" spans="1:3" x14ac:dyDescent="0.25">
      <c r="A19" s="15">
        <v>45097.41666574074</v>
      </c>
      <c r="B19" s="67">
        <v>2</v>
      </c>
      <c r="C19" s="67">
        <v>4</v>
      </c>
    </row>
    <row r="20" spans="1:3" x14ac:dyDescent="0.25">
      <c r="A20" s="15">
        <v>45097.427082349539</v>
      </c>
      <c r="B20" s="67">
        <v>0</v>
      </c>
      <c r="C20" s="67">
        <v>0</v>
      </c>
    </row>
    <row r="21" spans="1:3" x14ac:dyDescent="0.25">
      <c r="A21" s="15">
        <v>45097.43749895833</v>
      </c>
      <c r="B21" s="67">
        <v>1</v>
      </c>
      <c r="C21" s="67">
        <v>0</v>
      </c>
    </row>
    <row r="22" spans="1:3" x14ac:dyDescent="0.25">
      <c r="A22" s="15">
        <v>45097.447915567129</v>
      </c>
      <c r="B22" s="67">
        <v>1</v>
      </c>
      <c r="C22" s="67">
        <v>1</v>
      </c>
    </row>
    <row r="23" spans="1:3" x14ac:dyDescent="0.25">
      <c r="A23" s="15">
        <v>45097.458332175927</v>
      </c>
      <c r="B23" s="67">
        <v>2</v>
      </c>
      <c r="C23" s="67">
        <v>1</v>
      </c>
    </row>
    <row r="24" spans="1:3" x14ac:dyDescent="0.25">
      <c r="A24" s="15">
        <v>45097.468748784719</v>
      </c>
      <c r="B24" s="67">
        <v>2</v>
      </c>
      <c r="C24" s="67">
        <v>0</v>
      </c>
    </row>
    <row r="25" spans="1:3" x14ac:dyDescent="0.25">
      <c r="A25" s="15">
        <v>45097.479165393517</v>
      </c>
      <c r="B25" s="67">
        <v>1</v>
      </c>
      <c r="C25" s="67">
        <v>0</v>
      </c>
    </row>
    <row r="26" spans="1:3" x14ac:dyDescent="0.25">
      <c r="A26" s="15">
        <v>45097.489582002316</v>
      </c>
      <c r="B26" s="67">
        <v>1</v>
      </c>
      <c r="C26" s="67">
        <v>2</v>
      </c>
    </row>
    <row r="27" spans="1:3" x14ac:dyDescent="0.25">
      <c r="A27" s="15">
        <v>45097.499998611114</v>
      </c>
      <c r="B27" s="67">
        <v>1</v>
      </c>
      <c r="C27" s="67">
        <v>2</v>
      </c>
    </row>
    <row r="28" spans="1:3" x14ac:dyDescent="0.25">
      <c r="A28" s="15">
        <v>45097.510415219906</v>
      </c>
      <c r="B28" s="67">
        <v>4</v>
      </c>
      <c r="C28" s="67">
        <v>0</v>
      </c>
    </row>
    <row r="29" spans="1:3" x14ac:dyDescent="0.25">
      <c r="A29" s="15">
        <v>45097.520831828704</v>
      </c>
      <c r="B29" s="67">
        <v>2</v>
      </c>
      <c r="C29" s="67">
        <v>0</v>
      </c>
    </row>
    <row r="30" spans="1:3" x14ac:dyDescent="0.25">
      <c r="A30" s="15">
        <v>45097.531248437503</v>
      </c>
      <c r="B30" s="67">
        <v>3</v>
      </c>
      <c r="C30" s="67">
        <v>2</v>
      </c>
    </row>
    <row r="31" spans="1:3" x14ac:dyDescent="0.25">
      <c r="A31" s="15">
        <v>45097.541665046294</v>
      </c>
      <c r="B31" s="67">
        <v>0</v>
      </c>
      <c r="C31" s="67">
        <v>1</v>
      </c>
    </row>
    <row r="32" spans="1:3" x14ac:dyDescent="0.25">
      <c r="A32" s="15">
        <v>45097.552081655092</v>
      </c>
      <c r="B32" s="67">
        <v>1</v>
      </c>
      <c r="C32" s="67">
        <v>2</v>
      </c>
    </row>
    <row r="33" spans="1:3" x14ac:dyDescent="0.25">
      <c r="A33" s="15">
        <v>45097.562498263891</v>
      </c>
      <c r="B33" s="67">
        <v>1</v>
      </c>
      <c r="C33" s="67">
        <v>0</v>
      </c>
    </row>
    <row r="34" spans="1:3" x14ac:dyDescent="0.25">
      <c r="A34" s="15">
        <v>45097.572914872682</v>
      </c>
      <c r="B34" s="67">
        <v>1</v>
      </c>
      <c r="C34" s="67">
        <v>1</v>
      </c>
    </row>
    <row r="35" spans="1:3" x14ac:dyDescent="0.25">
      <c r="A35" s="15">
        <v>45097.583331481481</v>
      </c>
      <c r="B35" s="67">
        <v>0</v>
      </c>
      <c r="C35" s="67">
        <v>3</v>
      </c>
    </row>
    <row r="36" spans="1:3" x14ac:dyDescent="0.25">
      <c r="A36" s="15">
        <v>45097.593748090279</v>
      </c>
      <c r="B36" s="67">
        <v>0</v>
      </c>
      <c r="C36" s="67">
        <v>0</v>
      </c>
    </row>
    <row r="37" spans="1:3" x14ac:dyDescent="0.25">
      <c r="A37" s="15">
        <v>45097.604164699071</v>
      </c>
      <c r="B37" s="67">
        <v>1</v>
      </c>
      <c r="C37" s="67">
        <v>3</v>
      </c>
    </row>
    <row r="38" spans="1:3" x14ac:dyDescent="0.25">
      <c r="A38" s="15">
        <v>45097.614581307869</v>
      </c>
      <c r="B38" s="67">
        <v>4</v>
      </c>
      <c r="C38" s="67">
        <v>1</v>
      </c>
    </row>
    <row r="39" spans="1:3" x14ac:dyDescent="0.25">
      <c r="A39" s="15">
        <v>45097.624997916668</v>
      </c>
      <c r="B39" s="67">
        <v>2</v>
      </c>
      <c r="C39" s="67">
        <v>1</v>
      </c>
    </row>
    <row r="40" spans="1:3" x14ac:dyDescent="0.25">
      <c r="A40" s="15">
        <v>45097.635414525466</v>
      </c>
      <c r="B40" s="67">
        <v>2</v>
      </c>
      <c r="C40" s="67">
        <v>0</v>
      </c>
    </row>
    <row r="41" spans="1:3" x14ac:dyDescent="0.25">
      <c r="A41" s="15">
        <v>45097.645831134258</v>
      </c>
      <c r="B41" s="67">
        <v>4</v>
      </c>
      <c r="C41" s="67">
        <v>2</v>
      </c>
    </row>
    <row r="42" spans="1:3" x14ac:dyDescent="0.25">
      <c r="A42" s="15">
        <v>45097.656247743056</v>
      </c>
      <c r="B42" s="67">
        <v>2</v>
      </c>
      <c r="C42" s="67">
        <v>1</v>
      </c>
    </row>
    <row r="43" spans="1:3" x14ac:dyDescent="0.25">
      <c r="A43" s="15">
        <v>45097.666664351855</v>
      </c>
      <c r="B43" s="67">
        <v>1</v>
      </c>
      <c r="C43" s="67">
        <v>5</v>
      </c>
    </row>
    <row r="44" spans="1:3" x14ac:dyDescent="0.25">
      <c r="A44" s="15">
        <v>45097.677080960646</v>
      </c>
      <c r="B44" s="67">
        <v>0</v>
      </c>
      <c r="C44" s="67">
        <v>4</v>
      </c>
    </row>
    <row r="45" spans="1:3" x14ac:dyDescent="0.25">
      <c r="A45" s="15">
        <v>45097.687497569445</v>
      </c>
      <c r="B45" s="67">
        <v>3</v>
      </c>
      <c r="C45" s="67">
        <v>2</v>
      </c>
    </row>
    <row r="46" spans="1:3" x14ac:dyDescent="0.25">
      <c r="A46" s="15">
        <v>45097.697914178243</v>
      </c>
      <c r="B46" s="67">
        <v>2</v>
      </c>
      <c r="C46" s="67">
        <v>2</v>
      </c>
    </row>
    <row r="47" spans="1:3" x14ac:dyDescent="0.25">
      <c r="A47" s="15">
        <v>45097.708330787034</v>
      </c>
      <c r="B47" s="67">
        <v>3</v>
      </c>
      <c r="C47" s="67">
        <v>2</v>
      </c>
    </row>
    <row r="48" spans="1:3" x14ac:dyDescent="0.25">
      <c r="A48" s="15">
        <v>45097.718747395833</v>
      </c>
      <c r="B48" s="67">
        <v>0</v>
      </c>
      <c r="C48" s="67">
        <v>2</v>
      </c>
    </row>
    <row r="49" spans="1:3" x14ac:dyDescent="0.25">
      <c r="A49" s="15">
        <v>45097.729164004631</v>
      </c>
      <c r="B49" s="67">
        <v>0</v>
      </c>
      <c r="C49" s="67">
        <v>3</v>
      </c>
    </row>
    <row r="50" spans="1:3" x14ac:dyDescent="0.25">
      <c r="A50" s="15">
        <v>45097.739580613423</v>
      </c>
      <c r="B50" s="67">
        <v>4</v>
      </c>
      <c r="C50" s="67">
        <v>0</v>
      </c>
    </row>
    <row r="51" spans="1:3" x14ac:dyDescent="0.25">
      <c r="A51" s="12" t="s">
        <v>1</v>
      </c>
      <c r="B51" s="2">
        <f t="shared" ref="B51:C51" si="0">SUM(B3:B50)</f>
        <v>68</v>
      </c>
      <c r="C51" s="2">
        <f t="shared" si="0"/>
        <v>67</v>
      </c>
    </row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3A6B-5E14-49E0-A63B-5B8027DCA955}">
  <dimension ref="A1:C51"/>
  <sheetViews>
    <sheetView workbookViewId="0">
      <selection activeCell="F31" sqref="F31"/>
    </sheetView>
  </sheetViews>
  <sheetFormatPr defaultRowHeight="15" x14ac:dyDescent="0.25"/>
  <cols>
    <col min="1" max="1" width="15.85546875" customWidth="1"/>
  </cols>
  <sheetData>
    <row r="1" spans="1:3" x14ac:dyDescent="0.25">
      <c r="A1" s="52">
        <v>35</v>
      </c>
      <c r="B1" s="52" t="s">
        <v>124</v>
      </c>
      <c r="C1" s="52" t="s">
        <v>125</v>
      </c>
    </row>
    <row r="2" spans="1:3" ht="30" customHeight="1" x14ac:dyDescent="0.25">
      <c r="A2" s="66" t="s">
        <v>135</v>
      </c>
      <c r="B2" s="65" t="s">
        <v>0</v>
      </c>
      <c r="C2" s="65" t="s">
        <v>0</v>
      </c>
    </row>
    <row r="3" spans="1:3" x14ac:dyDescent="0.25">
      <c r="A3" s="15">
        <v>45097.25</v>
      </c>
      <c r="B3" s="67">
        <v>0</v>
      </c>
      <c r="C3" s="67">
        <v>0</v>
      </c>
    </row>
    <row r="4" spans="1:3" x14ac:dyDescent="0.25">
      <c r="A4" s="15">
        <v>45097.260416666664</v>
      </c>
      <c r="B4" s="67">
        <v>1</v>
      </c>
      <c r="C4" s="67">
        <v>0</v>
      </c>
    </row>
    <row r="5" spans="1:3" x14ac:dyDescent="0.25">
      <c r="A5" s="15">
        <v>45097.27083321759</v>
      </c>
      <c r="B5" s="67">
        <v>0</v>
      </c>
      <c r="C5" s="67">
        <v>0</v>
      </c>
    </row>
    <row r="6" spans="1:3" x14ac:dyDescent="0.25">
      <c r="A6" s="15">
        <v>45097.281249826388</v>
      </c>
      <c r="B6" s="67">
        <v>1</v>
      </c>
      <c r="C6" s="67">
        <v>0</v>
      </c>
    </row>
    <row r="7" spans="1:3" x14ac:dyDescent="0.25">
      <c r="A7" s="15">
        <v>45097.291666435187</v>
      </c>
      <c r="B7" s="67">
        <v>0</v>
      </c>
      <c r="C7" s="67">
        <v>1</v>
      </c>
    </row>
    <row r="8" spans="1:3" x14ac:dyDescent="0.25">
      <c r="A8" s="15">
        <v>45097.302083043978</v>
      </c>
      <c r="B8" s="67">
        <v>1</v>
      </c>
      <c r="C8" s="67">
        <v>0</v>
      </c>
    </row>
    <row r="9" spans="1:3" x14ac:dyDescent="0.25">
      <c r="A9" s="15">
        <v>45097.312499652777</v>
      </c>
      <c r="B9" s="67">
        <v>0</v>
      </c>
      <c r="C9" s="67">
        <v>2</v>
      </c>
    </row>
    <row r="10" spans="1:3" x14ac:dyDescent="0.25">
      <c r="A10" s="15">
        <v>45097.322916261575</v>
      </c>
      <c r="B10" s="67">
        <v>1</v>
      </c>
      <c r="C10" s="67">
        <v>0</v>
      </c>
    </row>
    <row r="11" spans="1:3" x14ac:dyDescent="0.25">
      <c r="A11" s="15">
        <v>45097.333332870374</v>
      </c>
      <c r="B11" s="67">
        <v>2</v>
      </c>
      <c r="C11" s="67">
        <v>0</v>
      </c>
    </row>
    <row r="12" spans="1:3" x14ac:dyDescent="0.25">
      <c r="A12" s="15">
        <v>45097.343749479165</v>
      </c>
      <c r="B12" s="67">
        <v>1</v>
      </c>
      <c r="C12" s="67">
        <v>0</v>
      </c>
    </row>
    <row r="13" spans="1:3" x14ac:dyDescent="0.25">
      <c r="A13" s="15">
        <v>45097.354166087964</v>
      </c>
      <c r="B13" s="67">
        <v>2</v>
      </c>
      <c r="C13" s="67">
        <v>1</v>
      </c>
    </row>
    <row r="14" spans="1:3" x14ac:dyDescent="0.25">
      <c r="A14" s="15">
        <v>45097.364582696762</v>
      </c>
      <c r="B14" s="67">
        <v>0</v>
      </c>
      <c r="C14" s="67">
        <v>1</v>
      </c>
    </row>
    <row r="15" spans="1:3" x14ac:dyDescent="0.25">
      <c r="A15" s="15">
        <v>45097.374999305554</v>
      </c>
      <c r="B15" s="67">
        <v>1</v>
      </c>
      <c r="C15" s="67">
        <v>0</v>
      </c>
    </row>
    <row r="16" spans="1:3" x14ac:dyDescent="0.25">
      <c r="A16" s="15">
        <v>45097.385415914352</v>
      </c>
      <c r="B16" s="67">
        <v>0</v>
      </c>
      <c r="C16" s="67">
        <v>2</v>
      </c>
    </row>
    <row r="17" spans="1:3" x14ac:dyDescent="0.25">
      <c r="A17" s="15">
        <v>45097.395832523151</v>
      </c>
      <c r="B17" s="67">
        <v>0</v>
      </c>
      <c r="C17" s="67">
        <v>0</v>
      </c>
    </row>
    <row r="18" spans="1:3" x14ac:dyDescent="0.25">
      <c r="A18" s="15">
        <v>45097.406249131942</v>
      </c>
      <c r="B18" s="67">
        <v>0</v>
      </c>
      <c r="C18" s="67">
        <v>0</v>
      </c>
    </row>
    <row r="19" spans="1:3" x14ac:dyDescent="0.25">
      <c r="A19" s="15">
        <v>45097.41666574074</v>
      </c>
      <c r="B19" s="67">
        <v>1</v>
      </c>
      <c r="C19" s="67">
        <v>1</v>
      </c>
    </row>
    <row r="20" spans="1:3" x14ac:dyDescent="0.25">
      <c r="A20" s="15">
        <v>45097.427082349539</v>
      </c>
      <c r="B20" s="67">
        <v>3</v>
      </c>
      <c r="C20" s="67">
        <v>1</v>
      </c>
    </row>
    <row r="21" spans="1:3" x14ac:dyDescent="0.25">
      <c r="A21" s="15">
        <v>45097.43749895833</v>
      </c>
      <c r="B21" s="67">
        <v>2</v>
      </c>
      <c r="C21" s="67">
        <v>0</v>
      </c>
    </row>
    <row r="22" spans="1:3" x14ac:dyDescent="0.25">
      <c r="A22" s="15">
        <v>45097.447915567129</v>
      </c>
      <c r="B22" s="67">
        <v>2</v>
      </c>
      <c r="C22" s="67">
        <v>2</v>
      </c>
    </row>
    <row r="23" spans="1:3" x14ac:dyDescent="0.25">
      <c r="A23" s="15">
        <v>45097.458332175927</v>
      </c>
      <c r="B23" s="67">
        <v>0</v>
      </c>
      <c r="C23" s="67">
        <v>1</v>
      </c>
    </row>
    <row r="24" spans="1:3" x14ac:dyDescent="0.25">
      <c r="A24" s="15">
        <v>45097.468748784719</v>
      </c>
      <c r="B24" s="67">
        <v>1</v>
      </c>
      <c r="C24" s="67">
        <v>1</v>
      </c>
    </row>
    <row r="25" spans="1:3" x14ac:dyDescent="0.25">
      <c r="A25" s="15">
        <v>45097.479165393517</v>
      </c>
      <c r="B25" s="67">
        <v>3</v>
      </c>
      <c r="C25" s="67">
        <v>0</v>
      </c>
    </row>
    <row r="26" spans="1:3" x14ac:dyDescent="0.25">
      <c r="A26" s="15">
        <v>45097.489582002316</v>
      </c>
      <c r="B26" s="67">
        <v>2</v>
      </c>
      <c r="C26" s="67">
        <v>2</v>
      </c>
    </row>
    <row r="27" spans="1:3" x14ac:dyDescent="0.25">
      <c r="A27" s="15">
        <v>45097.499998611114</v>
      </c>
      <c r="B27" s="67">
        <v>0</v>
      </c>
      <c r="C27" s="67">
        <v>0</v>
      </c>
    </row>
    <row r="28" spans="1:3" x14ac:dyDescent="0.25">
      <c r="A28" s="15">
        <v>45097.510415219906</v>
      </c>
      <c r="B28" s="67">
        <v>1</v>
      </c>
      <c r="C28" s="67">
        <v>1</v>
      </c>
    </row>
    <row r="29" spans="1:3" x14ac:dyDescent="0.25">
      <c r="A29" s="15">
        <v>45097.520831828704</v>
      </c>
      <c r="B29" s="67">
        <v>1</v>
      </c>
      <c r="C29" s="67">
        <v>0</v>
      </c>
    </row>
    <row r="30" spans="1:3" x14ac:dyDescent="0.25">
      <c r="A30" s="15">
        <v>45097.531248437503</v>
      </c>
      <c r="B30" s="67">
        <v>1</v>
      </c>
      <c r="C30" s="67">
        <v>1</v>
      </c>
    </row>
    <row r="31" spans="1:3" x14ac:dyDescent="0.25">
      <c r="A31" s="15">
        <v>45097.541665046294</v>
      </c>
      <c r="B31" s="67">
        <v>1</v>
      </c>
      <c r="C31" s="67">
        <v>0</v>
      </c>
    </row>
    <row r="32" spans="1:3" x14ac:dyDescent="0.25">
      <c r="A32" s="15">
        <v>45097.552081655092</v>
      </c>
      <c r="B32" s="67">
        <v>0</v>
      </c>
      <c r="C32" s="67">
        <v>1</v>
      </c>
    </row>
    <row r="33" spans="1:3" x14ac:dyDescent="0.25">
      <c r="A33" s="15">
        <v>45097.562498263891</v>
      </c>
      <c r="B33" s="67">
        <v>0</v>
      </c>
      <c r="C33" s="67">
        <v>0</v>
      </c>
    </row>
    <row r="34" spans="1:3" x14ac:dyDescent="0.25">
      <c r="A34" s="15">
        <v>45097.572914872682</v>
      </c>
      <c r="B34" s="67">
        <v>1</v>
      </c>
      <c r="C34" s="67">
        <v>1</v>
      </c>
    </row>
    <row r="35" spans="1:3" x14ac:dyDescent="0.25">
      <c r="A35" s="15">
        <v>45097.583331481481</v>
      </c>
      <c r="B35" s="67">
        <v>2</v>
      </c>
      <c r="C35" s="67">
        <v>4</v>
      </c>
    </row>
    <row r="36" spans="1:3" x14ac:dyDescent="0.25">
      <c r="A36" s="15">
        <v>45097.593748090279</v>
      </c>
      <c r="B36" s="67">
        <v>2</v>
      </c>
      <c r="C36" s="67">
        <v>1</v>
      </c>
    </row>
    <row r="37" spans="1:3" x14ac:dyDescent="0.25">
      <c r="A37" s="15">
        <v>45097.604164699071</v>
      </c>
      <c r="B37" s="67">
        <v>1</v>
      </c>
      <c r="C37" s="67">
        <v>1</v>
      </c>
    </row>
    <row r="38" spans="1:3" x14ac:dyDescent="0.25">
      <c r="A38" s="15">
        <v>45097.614581307869</v>
      </c>
      <c r="B38" s="67">
        <v>4</v>
      </c>
      <c r="C38" s="67">
        <v>3</v>
      </c>
    </row>
    <row r="39" spans="1:3" x14ac:dyDescent="0.25">
      <c r="A39" s="15">
        <v>45097.624997916668</v>
      </c>
      <c r="B39" s="67">
        <v>2</v>
      </c>
      <c r="C39" s="67">
        <v>1</v>
      </c>
    </row>
    <row r="40" spans="1:3" x14ac:dyDescent="0.25">
      <c r="A40" s="15">
        <v>45097.635414525466</v>
      </c>
      <c r="B40" s="67">
        <v>2</v>
      </c>
      <c r="C40" s="67">
        <v>4</v>
      </c>
    </row>
    <row r="41" spans="1:3" x14ac:dyDescent="0.25">
      <c r="A41" s="15">
        <v>45097.645831134258</v>
      </c>
      <c r="B41" s="67">
        <v>3</v>
      </c>
      <c r="C41" s="67">
        <v>6</v>
      </c>
    </row>
    <row r="42" spans="1:3" x14ac:dyDescent="0.25">
      <c r="A42" s="15">
        <v>45097.656247743056</v>
      </c>
      <c r="B42" s="67">
        <v>0</v>
      </c>
      <c r="C42" s="67">
        <v>1</v>
      </c>
    </row>
    <row r="43" spans="1:3" x14ac:dyDescent="0.25">
      <c r="A43" s="15">
        <v>45097.666664351855</v>
      </c>
      <c r="B43" s="67">
        <v>2</v>
      </c>
      <c r="C43" s="67">
        <v>0</v>
      </c>
    </row>
    <row r="44" spans="1:3" x14ac:dyDescent="0.25">
      <c r="A44" s="15">
        <v>45097.677080960646</v>
      </c>
      <c r="B44" s="67">
        <v>2</v>
      </c>
      <c r="C44" s="67">
        <v>1</v>
      </c>
    </row>
    <row r="45" spans="1:3" x14ac:dyDescent="0.25">
      <c r="A45" s="15">
        <v>45097.687497569445</v>
      </c>
      <c r="B45" s="67">
        <v>3</v>
      </c>
      <c r="C45" s="67">
        <v>6</v>
      </c>
    </row>
    <row r="46" spans="1:3" x14ac:dyDescent="0.25">
      <c r="A46" s="15">
        <v>45097.697914178243</v>
      </c>
      <c r="B46" s="67">
        <v>0</v>
      </c>
      <c r="C46" s="67">
        <v>2</v>
      </c>
    </row>
    <row r="47" spans="1:3" x14ac:dyDescent="0.25">
      <c r="A47" s="15">
        <v>45097.708330787034</v>
      </c>
      <c r="B47" s="67">
        <v>1</v>
      </c>
      <c r="C47" s="67">
        <v>0</v>
      </c>
    </row>
    <row r="48" spans="1:3" x14ac:dyDescent="0.25">
      <c r="A48" s="15">
        <v>45097.718747395833</v>
      </c>
      <c r="B48" s="67">
        <v>3</v>
      </c>
      <c r="C48" s="67">
        <v>0</v>
      </c>
    </row>
    <row r="49" spans="1:3" x14ac:dyDescent="0.25">
      <c r="A49" s="15">
        <v>45097.729164004631</v>
      </c>
      <c r="B49" s="67">
        <v>6</v>
      </c>
      <c r="C49" s="67">
        <v>1</v>
      </c>
    </row>
    <row r="50" spans="1:3" x14ac:dyDescent="0.25">
      <c r="A50" s="15">
        <v>45097.739580613423</v>
      </c>
      <c r="B50" s="67">
        <v>1</v>
      </c>
      <c r="C50" s="67">
        <v>5</v>
      </c>
    </row>
    <row r="51" spans="1:3" x14ac:dyDescent="0.25">
      <c r="A51" s="12" t="s">
        <v>1</v>
      </c>
      <c r="B51" s="2">
        <f t="shared" ref="B51:C51" si="0">SUM(B3:B50)</f>
        <v>63</v>
      </c>
      <c r="C51" s="2">
        <f t="shared" si="0"/>
        <v>55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716FF-200E-4EAE-8AAB-5F2622BA67CB}">
  <dimension ref="A1:AF51"/>
  <sheetViews>
    <sheetView topLeftCell="A24" zoomScale="70" zoomScaleNormal="70" workbookViewId="0"/>
  </sheetViews>
  <sheetFormatPr defaultColWidth="9.140625" defaultRowHeight="15" x14ac:dyDescent="0.25"/>
  <cols>
    <col min="1" max="1" width="19.85546875" style="9" customWidth="1"/>
    <col min="2" max="5" width="11.42578125" style="9" customWidth="1"/>
    <col min="6" max="6" width="11.42578125" style="1" customWidth="1"/>
    <col min="7" max="7" width="19.85546875" style="1" customWidth="1"/>
    <col min="8" max="11" width="11.42578125" style="1" customWidth="1"/>
    <col min="12" max="12" width="11.42578125" style="83" customWidth="1"/>
    <col min="13" max="13" width="19.85546875" style="1" customWidth="1"/>
    <col min="14" max="17" width="11.42578125" style="1" customWidth="1"/>
    <col min="18" max="18" width="11.42578125" style="80" customWidth="1"/>
    <col min="19" max="19" width="19.85546875" style="1" customWidth="1"/>
    <col min="20" max="32" width="11.42578125" style="1" customWidth="1"/>
    <col min="33" max="16384" width="9.140625" style="1"/>
  </cols>
  <sheetData>
    <row r="1" spans="1:27" ht="30" customHeight="1" x14ac:dyDescent="0.25">
      <c r="A1" s="52" t="s">
        <v>17</v>
      </c>
      <c r="B1" s="52" t="s">
        <v>110</v>
      </c>
      <c r="C1" s="52" t="s">
        <v>111</v>
      </c>
      <c r="D1" s="52" t="s">
        <v>115</v>
      </c>
      <c r="E1" s="53"/>
      <c r="G1" s="55" t="s">
        <v>13</v>
      </c>
      <c r="H1" s="52" t="s">
        <v>119</v>
      </c>
      <c r="I1" s="52" t="s">
        <v>117</v>
      </c>
      <c r="J1" s="52" t="s">
        <v>118</v>
      </c>
      <c r="K1" s="53"/>
      <c r="L1" s="77"/>
      <c r="M1" s="55" t="s">
        <v>14</v>
      </c>
      <c r="N1" s="52" t="s">
        <v>122</v>
      </c>
      <c r="O1" s="52" t="s">
        <v>114</v>
      </c>
      <c r="P1" s="52" t="s">
        <v>121</v>
      </c>
      <c r="Q1" s="53"/>
      <c r="R1" s="77"/>
      <c r="S1" s="52" t="s">
        <v>16</v>
      </c>
      <c r="T1" s="52" t="s">
        <v>106</v>
      </c>
      <c r="U1" s="52" t="s">
        <v>107</v>
      </c>
      <c r="V1" s="52" t="s">
        <v>108</v>
      </c>
      <c r="W1" s="53"/>
    </row>
    <row r="2" spans="1:27" x14ac:dyDescent="0.25">
      <c r="A2" s="2" t="s">
        <v>38</v>
      </c>
      <c r="B2" s="3" t="s">
        <v>0</v>
      </c>
      <c r="C2" s="3" t="s">
        <v>0</v>
      </c>
      <c r="D2" s="3" t="s">
        <v>0</v>
      </c>
      <c r="E2" s="12" t="s">
        <v>1</v>
      </c>
      <c r="G2" s="2" t="s">
        <v>32</v>
      </c>
      <c r="H2" s="3" t="s">
        <v>0</v>
      </c>
      <c r="I2" s="3" t="s">
        <v>0</v>
      </c>
      <c r="J2" s="3" t="s">
        <v>0</v>
      </c>
      <c r="K2" s="12" t="s">
        <v>1</v>
      </c>
      <c r="L2" s="81"/>
      <c r="M2" s="2" t="s">
        <v>39</v>
      </c>
      <c r="N2" s="3" t="s">
        <v>0</v>
      </c>
      <c r="O2" s="3" t="s">
        <v>0</v>
      </c>
      <c r="P2" s="3" t="s">
        <v>0</v>
      </c>
      <c r="Q2" s="12" t="s">
        <v>1</v>
      </c>
      <c r="R2" s="78"/>
      <c r="S2" s="2" t="s">
        <v>40</v>
      </c>
      <c r="T2" s="3" t="s">
        <v>0</v>
      </c>
      <c r="U2" s="3" t="s">
        <v>0</v>
      </c>
      <c r="V2" s="3" t="s">
        <v>0</v>
      </c>
      <c r="W2" s="12" t="s">
        <v>1</v>
      </c>
      <c r="Y2" s="71" t="s">
        <v>105</v>
      </c>
      <c r="Z2" s="72"/>
      <c r="AA2" s="72"/>
    </row>
    <row r="3" spans="1:27" x14ac:dyDescent="0.25">
      <c r="A3" s="15">
        <v>45097.25</v>
      </c>
      <c r="B3" s="36"/>
      <c r="C3" s="4"/>
      <c r="D3" s="4">
        <v>1</v>
      </c>
      <c r="E3" s="8">
        <f>SUM(B3:D3)</f>
        <v>1</v>
      </c>
      <c r="G3" s="15">
        <v>45097.25</v>
      </c>
      <c r="H3" s="16"/>
      <c r="I3" s="16">
        <v>1</v>
      </c>
      <c r="J3" s="16">
        <v>2</v>
      </c>
      <c r="K3" s="8">
        <f>SUM(H3:J3)</f>
        <v>3</v>
      </c>
      <c r="L3" s="82"/>
      <c r="M3" s="15">
        <v>45097.25</v>
      </c>
      <c r="N3" s="4">
        <v>2</v>
      </c>
      <c r="O3" s="4">
        <v>1</v>
      </c>
      <c r="P3" s="4"/>
      <c r="Q3" s="8">
        <f>SUM(N3:P3)</f>
        <v>3</v>
      </c>
      <c r="R3" s="79"/>
      <c r="S3" s="15">
        <v>45097.25</v>
      </c>
      <c r="T3" s="36"/>
      <c r="U3" s="36">
        <v>1</v>
      </c>
      <c r="V3" s="36"/>
      <c r="W3" s="8">
        <f>SUM(T3:V3)</f>
        <v>1</v>
      </c>
      <c r="Y3" s="11" t="s">
        <v>2</v>
      </c>
      <c r="Z3" s="11" t="s">
        <v>3</v>
      </c>
      <c r="AA3" s="2" t="s">
        <v>0</v>
      </c>
    </row>
    <row r="4" spans="1:27" x14ac:dyDescent="0.25">
      <c r="A4" s="15">
        <v>45097.260416666664</v>
      </c>
      <c r="B4" s="36"/>
      <c r="C4" s="4">
        <v>1</v>
      </c>
      <c r="D4" s="4"/>
      <c r="E4" s="8">
        <f t="shared" ref="E4:E50" si="0">SUM(B4:D4)</f>
        <v>1</v>
      </c>
      <c r="G4" s="15">
        <v>45097.260416666664</v>
      </c>
      <c r="H4" s="16">
        <v>2</v>
      </c>
      <c r="I4" s="16"/>
      <c r="J4" s="16"/>
      <c r="K4" s="8">
        <f t="shared" ref="K4:K50" si="1">SUM(H4:J4)</f>
        <v>2</v>
      </c>
      <c r="L4" s="82"/>
      <c r="M4" s="15">
        <v>45097.260416666664</v>
      </c>
      <c r="N4" s="4"/>
      <c r="O4" s="4"/>
      <c r="P4" s="4"/>
      <c r="Q4" s="8">
        <f t="shared" ref="Q4:Q50" si="2">SUM(N4:P4)</f>
        <v>0</v>
      </c>
      <c r="R4" s="79"/>
      <c r="S4" s="15">
        <v>45097.260416666664</v>
      </c>
      <c r="T4" s="36"/>
      <c r="U4" s="36"/>
      <c r="V4" s="36"/>
      <c r="W4" s="8">
        <f t="shared" ref="W4:W50" si="3">SUM(T4:V4)</f>
        <v>0</v>
      </c>
      <c r="Y4" s="12" t="s">
        <v>4</v>
      </c>
      <c r="Z4" s="12" t="s">
        <v>5</v>
      </c>
      <c r="AA4" s="6">
        <f>B51</f>
        <v>0</v>
      </c>
    </row>
    <row r="5" spans="1:27" x14ac:dyDescent="0.25">
      <c r="A5" s="15">
        <v>45097.27083321759</v>
      </c>
      <c r="B5" s="36"/>
      <c r="C5" s="4">
        <v>1</v>
      </c>
      <c r="D5" s="4"/>
      <c r="E5" s="8">
        <f t="shared" si="0"/>
        <v>1</v>
      </c>
      <c r="G5" s="15">
        <v>45097.27083321759</v>
      </c>
      <c r="H5" s="16"/>
      <c r="I5" s="16">
        <v>1</v>
      </c>
      <c r="J5" s="16">
        <v>1</v>
      </c>
      <c r="K5" s="8">
        <f t="shared" si="1"/>
        <v>2</v>
      </c>
      <c r="L5" s="82"/>
      <c r="M5" s="15">
        <v>45097.27083321759</v>
      </c>
      <c r="N5" s="4"/>
      <c r="O5" s="4"/>
      <c r="P5" s="4"/>
      <c r="Q5" s="8">
        <f t="shared" si="2"/>
        <v>0</v>
      </c>
      <c r="R5" s="79"/>
      <c r="S5" s="15">
        <v>45097.27083321759</v>
      </c>
      <c r="T5" s="36"/>
      <c r="U5" s="36"/>
      <c r="V5" s="36"/>
      <c r="W5" s="8">
        <f t="shared" si="3"/>
        <v>0</v>
      </c>
      <c r="Y5" s="12" t="s">
        <v>4</v>
      </c>
      <c r="Z5" s="12" t="s">
        <v>6</v>
      </c>
      <c r="AA5" s="6">
        <f>C51</f>
        <v>29</v>
      </c>
    </row>
    <row r="6" spans="1:27" x14ac:dyDescent="0.25">
      <c r="A6" s="15">
        <v>45097.281249826388</v>
      </c>
      <c r="B6" s="36"/>
      <c r="C6" s="4"/>
      <c r="D6" s="4"/>
      <c r="E6" s="8">
        <f t="shared" si="0"/>
        <v>0</v>
      </c>
      <c r="G6" s="15">
        <v>45097.281249826388</v>
      </c>
      <c r="H6" s="16">
        <v>1</v>
      </c>
      <c r="I6" s="16">
        <v>3</v>
      </c>
      <c r="J6" s="16">
        <v>2</v>
      </c>
      <c r="K6" s="8">
        <f t="shared" si="1"/>
        <v>6</v>
      </c>
      <c r="L6" s="82"/>
      <c r="M6" s="15">
        <v>45097.281249826388</v>
      </c>
      <c r="N6" s="4"/>
      <c r="O6" s="4">
        <v>1</v>
      </c>
      <c r="P6" s="4"/>
      <c r="Q6" s="8">
        <f t="shared" si="2"/>
        <v>1</v>
      </c>
      <c r="R6" s="79"/>
      <c r="S6" s="15">
        <v>45097.281249826388</v>
      </c>
      <c r="T6" s="36"/>
      <c r="U6" s="36"/>
      <c r="V6" s="36"/>
      <c r="W6" s="8">
        <f t="shared" si="3"/>
        <v>0</v>
      </c>
      <c r="Y6" s="12" t="s">
        <v>4</v>
      </c>
      <c r="Z6" s="12" t="s">
        <v>7</v>
      </c>
      <c r="AA6" s="6">
        <f>D51</f>
        <v>52</v>
      </c>
    </row>
    <row r="7" spans="1:27" x14ac:dyDescent="0.25">
      <c r="A7" s="15">
        <v>45097.291666435187</v>
      </c>
      <c r="B7" s="36"/>
      <c r="C7" s="5"/>
      <c r="D7" s="4"/>
      <c r="E7" s="8">
        <f t="shared" si="0"/>
        <v>0</v>
      </c>
      <c r="G7" s="15">
        <v>45097.291666435187</v>
      </c>
      <c r="H7" s="16">
        <v>3</v>
      </c>
      <c r="I7" s="16">
        <v>3</v>
      </c>
      <c r="J7" s="16">
        <v>3</v>
      </c>
      <c r="K7" s="8">
        <f t="shared" si="1"/>
        <v>9</v>
      </c>
      <c r="L7" s="82"/>
      <c r="M7" s="15">
        <v>45097.291666435187</v>
      </c>
      <c r="N7" s="4"/>
      <c r="O7" s="5"/>
      <c r="P7" s="4"/>
      <c r="Q7" s="8">
        <f t="shared" si="2"/>
        <v>0</v>
      </c>
      <c r="R7" s="79"/>
      <c r="S7" s="15">
        <v>45097.291666435187</v>
      </c>
      <c r="T7" s="36"/>
      <c r="U7" s="36"/>
      <c r="V7" s="36"/>
      <c r="W7" s="8">
        <f t="shared" si="3"/>
        <v>0</v>
      </c>
      <c r="Y7" s="12" t="s">
        <v>7</v>
      </c>
      <c r="Z7" s="12" t="s">
        <v>4</v>
      </c>
      <c r="AA7" s="6">
        <f>H51</f>
        <v>57</v>
      </c>
    </row>
    <row r="8" spans="1:27" x14ac:dyDescent="0.25">
      <c r="A8" s="15">
        <v>45097.302083043978</v>
      </c>
      <c r="B8" s="36"/>
      <c r="C8" s="5">
        <v>1</v>
      </c>
      <c r="D8" s="4"/>
      <c r="E8" s="8">
        <f t="shared" si="0"/>
        <v>1</v>
      </c>
      <c r="G8" s="15">
        <v>45097.302083043978</v>
      </c>
      <c r="H8" s="16"/>
      <c r="I8" s="16">
        <v>2</v>
      </c>
      <c r="J8" s="16"/>
      <c r="K8" s="8">
        <f t="shared" si="1"/>
        <v>2</v>
      </c>
      <c r="L8" s="82"/>
      <c r="M8" s="15">
        <v>45097.302083043978</v>
      </c>
      <c r="N8" s="4"/>
      <c r="O8" s="5"/>
      <c r="P8" s="4"/>
      <c r="Q8" s="8">
        <f t="shared" si="2"/>
        <v>0</v>
      </c>
      <c r="R8" s="79"/>
      <c r="S8" s="15">
        <v>45097.302083043978</v>
      </c>
      <c r="T8" s="36"/>
      <c r="U8" s="36"/>
      <c r="V8" s="36"/>
      <c r="W8" s="8">
        <f t="shared" si="3"/>
        <v>0</v>
      </c>
      <c r="Y8" s="12" t="s">
        <v>7</v>
      </c>
      <c r="Z8" s="12" t="s">
        <v>5</v>
      </c>
      <c r="AA8" s="6">
        <f>I51</f>
        <v>83</v>
      </c>
    </row>
    <row r="9" spans="1:27" x14ac:dyDescent="0.25">
      <c r="A9" s="15">
        <v>45097.312499652777</v>
      </c>
      <c r="B9" s="36"/>
      <c r="C9" s="5"/>
      <c r="D9" s="4"/>
      <c r="E9" s="8">
        <f t="shared" si="0"/>
        <v>0</v>
      </c>
      <c r="G9" s="15">
        <v>45097.312499652777</v>
      </c>
      <c r="H9" s="16">
        <v>3</v>
      </c>
      <c r="I9" s="16">
        <v>3</v>
      </c>
      <c r="J9" s="16">
        <v>2</v>
      </c>
      <c r="K9" s="8">
        <f t="shared" si="1"/>
        <v>8</v>
      </c>
      <c r="L9" s="82"/>
      <c r="M9" s="15">
        <v>45097.312499652777</v>
      </c>
      <c r="N9" s="4"/>
      <c r="O9" s="5"/>
      <c r="P9" s="4"/>
      <c r="Q9" s="8">
        <f t="shared" si="2"/>
        <v>0</v>
      </c>
      <c r="R9" s="79"/>
      <c r="S9" s="15">
        <v>45097.312499652777</v>
      </c>
      <c r="T9" s="36"/>
      <c r="U9" s="36"/>
      <c r="V9" s="36"/>
      <c r="W9" s="8">
        <f t="shared" si="3"/>
        <v>0</v>
      </c>
      <c r="Y9" s="12" t="s">
        <v>7</v>
      </c>
      <c r="Z9" s="12" t="s">
        <v>6</v>
      </c>
      <c r="AA9" s="6">
        <f>J51</f>
        <v>54</v>
      </c>
    </row>
    <row r="10" spans="1:27" x14ac:dyDescent="0.25">
      <c r="A10" s="15">
        <v>45097.322916261575</v>
      </c>
      <c r="B10" s="36"/>
      <c r="C10" s="5"/>
      <c r="D10" s="4"/>
      <c r="E10" s="8">
        <f t="shared" si="0"/>
        <v>0</v>
      </c>
      <c r="G10" s="15">
        <v>45097.322916261575</v>
      </c>
      <c r="H10" s="16">
        <v>1</v>
      </c>
      <c r="I10" s="16">
        <v>4</v>
      </c>
      <c r="J10" s="16"/>
      <c r="K10" s="8">
        <f t="shared" si="1"/>
        <v>5</v>
      </c>
      <c r="L10" s="82"/>
      <c r="M10" s="15">
        <v>45097.322916261575</v>
      </c>
      <c r="N10" s="4"/>
      <c r="O10" s="5">
        <v>1</v>
      </c>
      <c r="P10" s="4"/>
      <c r="Q10" s="8">
        <f t="shared" si="2"/>
        <v>1</v>
      </c>
      <c r="R10" s="79"/>
      <c r="S10" s="15">
        <v>45097.322916261575</v>
      </c>
      <c r="T10" s="36"/>
      <c r="U10" s="36"/>
      <c r="V10" s="36"/>
      <c r="W10" s="8">
        <f t="shared" si="3"/>
        <v>0</v>
      </c>
      <c r="Y10" s="12" t="s">
        <v>6</v>
      </c>
      <c r="Z10" s="12" t="s">
        <v>7</v>
      </c>
      <c r="AA10" s="6">
        <f>N51</f>
        <v>50</v>
      </c>
    </row>
    <row r="11" spans="1:27" x14ac:dyDescent="0.25">
      <c r="A11" s="15">
        <v>45097.333332870374</v>
      </c>
      <c r="B11" s="36"/>
      <c r="C11" s="5"/>
      <c r="D11" s="4"/>
      <c r="E11" s="8">
        <f t="shared" si="0"/>
        <v>0</v>
      </c>
      <c r="G11" s="15">
        <v>45097.333332870374</v>
      </c>
      <c r="H11" s="16">
        <v>1</v>
      </c>
      <c r="I11" s="16">
        <v>1</v>
      </c>
      <c r="J11" s="16">
        <v>1</v>
      </c>
      <c r="K11" s="8">
        <f t="shared" si="1"/>
        <v>3</v>
      </c>
      <c r="L11" s="82"/>
      <c r="M11" s="15">
        <v>45097.333332870374</v>
      </c>
      <c r="N11" s="4"/>
      <c r="O11" s="5"/>
      <c r="P11" s="4"/>
      <c r="Q11" s="8">
        <f t="shared" si="2"/>
        <v>0</v>
      </c>
      <c r="R11" s="79"/>
      <c r="S11" s="15">
        <v>45097.333332870374</v>
      </c>
      <c r="T11" s="36"/>
      <c r="U11" s="36"/>
      <c r="V11" s="36"/>
      <c r="W11" s="8">
        <f t="shared" si="3"/>
        <v>0</v>
      </c>
      <c r="Y11" s="12" t="s">
        <v>6</v>
      </c>
      <c r="Z11" s="12" t="s">
        <v>4</v>
      </c>
      <c r="AA11" s="6">
        <f>O51</f>
        <v>35</v>
      </c>
    </row>
    <row r="12" spans="1:27" x14ac:dyDescent="0.25">
      <c r="A12" s="15">
        <v>45097.343749479165</v>
      </c>
      <c r="B12" s="36"/>
      <c r="C12" s="5">
        <v>1</v>
      </c>
      <c r="D12" s="4">
        <v>1</v>
      </c>
      <c r="E12" s="8">
        <f t="shared" si="0"/>
        <v>2</v>
      </c>
      <c r="G12" s="15">
        <v>45097.343749479165</v>
      </c>
      <c r="H12" s="16"/>
      <c r="I12" s="16">
        <v>5</v>
      </c>
      <c r="J12" s="16">
        <v>1</v>
      </c>
      <c r="K12" s="8">
        <f t="shared" si="1"/>
        <v>6</v>
      </c>
      <c r="L12" s="82"/>
      <c r="M12" s="15">
        <v>45097.343749479165</v>
      </c>
      <c r="N12" s="4">
        <v>1</v>
      </c>
      <c r="O12" s="5">
        <v>1</v>
      </c>
      <c r="P12" s="4"/>
      <c r="Q12" s="8">
        <f t="shared" si="2"/>
        <v>2</v>
      </c>
      <c r="R12" s="79"/>
      <c r="S12" s="15">
        <v>45097.343749479165</v>
      </c>
      <c r="T12" s="36"/>
      <c r="U12" s="36">
        <v>1</v>
      </c>
      <c r="V12" s="36"/>
      <c r="W12" s="8">
        <f t="shared" si="3"/>
        <v>1</v>
      </c>
      <c r="Y12" s="12" t="s">
        <v>6</v>
      </c>
      <c r="Z12" s="12" t="s">
        <v>5</v>
      </c>
      <c r="AA12" s="6">
        <f>P51</f>
        <v>10</v>
      </c>
    </row>
    <row r="13" spans="1:27" x14ac:dyDescent="0.25">
      <c r="A13" s="15">
        <v>45097.354166087964</v>
      </c>
      <c r="B13" s="36"/>
      <c r="C13" s="5"/>
      <c r="D13" s="4">
        <v>1</v>
      </c>
      <c r="E13" s="8">
        <f t="shared" si="0"/>
        <v>1</v>
      </c>
      <c r="G13" s="15">
        <v>45097.354166087964</v>
      </c>
      <c r="H13" s="16"/>
      <c r="I13" s="16">
        <v>4</v>
      </c>
      <c r="J13" s="16">
        <v>1</v>
      </c>
      <c r="K13" s="8">
        <f t="shared" si="1"/>
        <v>5</v>
      </c>
      <c r="L13" s="82"/>
      <c r="M13" s="15">
        <v>45097.354166087964</v>
      </c>
      <c r="N13" s="4">
        <v>2</v>
      </c>
      <c r="O13" s="5"/>
      <c r="P13" s="4">
        <v>1</v>
      </c>
      <c r="Q13" s="8">
        <f t="shared" si="2"/>
        <v>3</v>
      </c>
      <c r="R13" s="79"/>
      <c r="S13" s="15">
        <v>45097.354166087964</v>
      </c>
      <c r="T13" s="36"/>
      <c r="U13" s="36"/>
      <c r="V13" s="36"/>
      <c r="W13" s="8">
        <f t="shared" si="3"/>
        <v>0</v>
      </c>
      <c r="Y13" s="12" t="s">
        <v>5</v>
      </c>
      <c r="Z13" s="12" t="s">
        <v>6</v>
      </c>
      <c r="AA13" s="6">
        <f>T51</f>
        <v>0</v>
      </c>
    </row>
    <row r="14" spans="1:27" x14ac:dyDescent="0.25">
      <c r="A14" s="15">
        <v>45097.364582696762</v>
      </c>
      <c r="B14" s="36"/>
      <c r="C14" s="5"/>
      <c r="D14" s="4"/>
      <c r="E14" s="8">
        <f t="shared" si="0"/>
        <v>0</v>
      </c>
      <c r="G14" s="15">
        <v>45097.364582696762</v>
      </c>
      <c r="H14" s="16">
        <v>3</v>
      </c>
      <c r="I14" s="16">
        <v>3</v>
      </c>
      <c r="J14" s="16"/>
      <c r="K14" s="8">
        <f t="shared" si="1"/>
        <v>6</v>
      </c>
      <c r="L14" s="82"/>
      <c r="M14" s="15">
        <v>45097.364582696762</v>
      </c>
      <c r="N14" s="4">
        <v>1</v>
      </c>
      <c r="O14" s="5"/>
      <c r="P14" s="4"/>
      <c r="Q14" s="8">
        <f t="shared" si="2"/>
        <v>1</v>
      </c>
      <c r="R14" s="79"/>
      <c r="S14" s="15">
        <v>45097.364582696762</v>
      </c>
      <c r="T14" s="36"/>
      <c r="U14" s="36"/>
      <c r="V14" s="36"/>
      <c r="W14" s="8">
        <f t="shared" si="3"/>
        <v>0</v>
      </c>
      <c r="Y14" s="12" t="s">
        <v>5</v>
      </c>
      <c r="Z14" s="12" t="s">
        <v>7</v>
      </c>
      <c r="AA14" s="6">
        <f>U51</f>
        <v>3</v>
      </c>
    </row>
    <row r="15" spans="1:27" x14ac:dyDescent="0.25">
      <c r="A15" s="15">
        <v>45097.374999305554</v>
      </c>
      <c r="B15" s="36"/>
      <c r="C15" s="5">
        <v>2</v>
      </c>
      <c r="D15" s="4">
        <v>1</v>
      </c>
      <c r="E15" s="8">
        <f t="shared" si="0"/>
        <v>3</v>
      </c>
      <c r="G15" s="15">
        <v>45097.374999305554</v>
      </c>
      <c r="H15" s="16">
        <v>5</v>
      </c>
      <c r="I15" s="16">
        <v>3</v>
      </c>
      <c r="J15" s="16"/>
      <c r="K15" s="8">
        <f t="shared" si="1"/>
        <v>8</v>
      </c>
      <c r="L15" s="82"/>
      <c r="M15" s="15">
        <v>45097.374999305554</v>
      </c>
      <c r="N15" s="4">
        <v>1</v>
      </c>
      <c r="O15" s="5">
        <v>1</v>
      </c>
      <c r="P15" s="4"/>
      <c r="Q15" s="8">
        <f t="shared" si="2"/>
        <v>2</v>
      </c>
      <c r="R15" s="79"/>
      <c r="S15" s="15">
        <v>45097.374999305554</v>
      </c>
      <c r="T15" s="36"/>
      <c r="U15" s="36"/>
      <c r="V15" s="36"/>
      <c r="W15" s="8">
        <f t="shared" si="3"/>
        <v>0</v>
      </c>
      <c r="Y15" s="12" t="s">
        <v>5</v>
      </c>
      <c r="Z15" s="12" t="s">
        <v>4</v>
      </c>
      <c r="AA15" s="6">
        <f>V51</f>
        <v>0</v>
      </c>
    </row>
    <row r="16" spans="1:27" x14ac:dyDescent="0.25">
      <c r="A16" s="15">
        <v>45097.385415914352</v>
      </c>
      <c r="B16" s="36"/>
      <c r="C16" s="5"/>
      <c r="D16" s="4"/>
      <c r="E16" s="8">
        <f t="shared" si="0"/>
        <v>0</v>
      </c>
      <c r="G16" s="15">
        <v>45097.385415914352</v>
      </c>
      <c r="H16" s="16"/>
      <c r="I16" s="16">
        <v>1</v>
      </c>
      <c r="J16" s="16">
        <v>1</v>
      </c>
      <c r="K16" s="8">
        <f t="shared" si="1"/>
        <v>2</v>
      </c>
      <c r="L16" s="82"/>
      <c r="M16" s="15">
        <v>45097.385415914352</v>
      </c>
      <c r="N16" s="4">
        <v>2</v>
      </c>
      <c r="O16" s="5"/>
      <c r="P16" s="4"/>
      <c r="Q16" s="8">
        <f t="shared" si="2"/>
        <v>2</v>
      </c>
      <c r="R16" s="79"/>
      <c r="S16" s="15">
        <v>45097.385415914352</v>
      </c>
      <c r="T16" s="36"/>
      <c r="U16" s="36"/>
      <c r="V16" s="36"/>
      <c r="W16" s="8">
        <f t="shared" si="3"/>
        <v>0</v>
      </c>
    </row>
    <row r="17" spans="1:32" x14ac:dyDescent="0.25">
      <c r="A17" s="15">
        <v>45097.395832523151</v>
      </c>
      <c r="B17" s="36"/>
      <c r="C17" s="5"/>
      <c r="D17" s="4"/>
      <c r="E17" s="8">
        <f t="shared" si="0"/>
        <v>0</v>
      </c>
      <c r="G17" s="15">
        <v>45097.395832523151</v>
      </c>
      <c r="H17" s="16">
        <v>3</v>
      </c>
      <c r="I17" s="16">
        <v>7</v>
      </c>
      <c r="J17" s="16">
        <v>2</v>
      </c>
      <c r="K17" s="8">
        <f t="shared" si="1"/>
        <v>12</v>
      </c>
      <c r="L17" s="82"/>
      <c r="M17" s="15">
        <v>45097.395832523151</v>
      </c>
      <c r="N17" s="4">
        <v>3</v>
      </c>
      <c r="O17" s="5">
        <v>1</v>
      </c>
      <c r="P17" s="4">
        <v>1</v>
      </c>
      <c r="Q17" s="8">
        <f t="shared" si="2"/>
        <v>5</v>
      </c>
      <c r="R17" s="79"/>
      <c r="S17" s="15">
        <v>45097.395832523151</v>
      </c>
      <c r="T17" s="36"/>
      <c r="U17" s="36"/>
      <c r="V17" s="36"/>
      <c r="W17" s="8">
        <f t="shared" si="3"/>
        <v>0</v>
      </c>
      <c r="Y17" s="71" t="s">
        <v>8</v>
      </c>
      <c r="Z17" s="73"/>
      <c r="AA17" s="11" t="s">
        <v>2</v>
      </c>
      <c r="AB17" s="11" t="s">
        <v>3</v>
      </c>
    </row>
    <row r="18" spans="1:32" x14ac:dyDescent="0.25">
      <c r="A18" s="15">
        <v>45097.406249131942</v>
      </c>
      <c r="B18" s="36"/>
      <c r="C18" s="5"/>
      <c r="D18" s="4">
        <v>3</v>
      </c>
      <c r="E18" s="8">
        <f t="shared" si="0"/>
        <v>3</v>
      </c>
      <c r="G18" s="15">
        <v>45097.406249131942</v>
      </c>
      <c r="H18" s="16"/>
      <c r="I18" s="16">
        <v>2</v>
      </c>
      <c r="J18" s="16"/>
      <c r="K18" s="8">
        <f t="shared" si="1"/>
        <v>2</v>
      </c>
      <c r="L18" s="82"/>
      <c r="M18" s="15">
        <v>45097.406249131942</v>
      </c>
      <c r="N18" s="4">
        <v>2</v>
      </c>
      <c r="O18" s="5"/>
      <c r="P18" s="4"/>
      <c r="Q18" s="8">
        <f t="shared" si="2"/>
        <v>2</v>
      </c>
      <c r="R18" s="79"/>
      <c r="S18" s="15">
        <v>45097.406249131942</v>
      </c>
      <c r="T18" s="36"/>
      <c r="U18" s="36"/>
      <c r="V18" s="36"/>
      <c r="W18" s="8">
        <f t="shared" si="3"/>
        <v>0</v>
      </c>
      <c r="Y18" s="11" t="s">
        <v>9</v>
      </c>
      <c r="Z18" s="11" t="s">
        <v>10</v>
      </c>
      <c r="AA18" s="2" t="s">
        <v>0</v>
      </c>
      <c r="AB18" s="2" t="s">
        <v>0</v>
      </c>
    </row>
    <row r="19" spans="1:32" x14ac:dyDescent="0.25">
      <c r="A19" s="15">
        <v>45097.41666574074</v>
      </c>
      <c r="B19" s="36"/>
      <c r="C19" s="5"/>
      <c r="D19" s="4">
        <v>1</v>
      </c>
      <c r="E19" s="8">
        <f t="shared" si="0"/>
        <v>1</v>
      </c>
      <c r="G19" s="15">
        <v>45097.41666574074</v>
      </c>
      <c r="H19" s="16">
        <v>1</v>
      </c>
      <c r="I19" s="16">
        <v>2</v>
      </c>
      <c r="J19" s="16"/>
      <c r="K19" s="8">
        <f t="shared" si="1"/>
        <v>3</v>
      </c>
      <c r="L19" s="82"/>
      <c r="M19" s="15">
        <v>45097.41666574074</v>
      </c>
      <c r="N19" s="4">
        <v>2</v>
      </c>
      <c r="O19" s="5">
        <v>2</v>
      </c>
      <c r="P19" s="4"/>
      <c r="Q19" s="8">
        <f t="shared" si="2"/>
        <v>4</v>
      </c>
      <c r="R19" s="79"/>
      <c r="S19" s="15">
        <v>45097.41666574074</v>
      </c>
      <c r="T19" s="36"/>
      <c r="U19" s="36"/>
      <c r="V19" s="36"/>
      <c r="W19" s="8">
        <f t="shared" si="3"/>
        <v>0</v>
      </c>
      <c r="Y19" s="12" t="s">
        <v>60</v>
      </c>
      <c r="Z19" s="12" t="s">
        <v>4</v>
      </c>
      <c r="AA19" s="6">
        <f>SUMIF($Y$4:$Y$15,$Z19,AA$4:AA$15)</f>
        <v>81</v>
      </c>
      <c r="AB19" s="6">
        <f>SUMIF($Z$4:$Z$15,$Z19,AA$4:AA$15)</f>
        <v>92</v>
      </c>
    </row>
    <row r="20" spans="1:32" x14ac:dyDescent="0.25">
      <c r="A20" s="15">
        <v>45097.427082349539</v>
      </c>
      <c r="B20" s="36"/>
      <c r="C20" s="5"/>
      <c r="D20" s="4"/>
      <c r="E20" s="8">
        <f t="shared" si="0"/>
        <v>0</v>
      </c>
      <c r="G20" s="15">
        <v>45097.427082349539</v>
      </c>
      <c r="H20" s="16">
        <v>1</v>
      </c>
      <c r="I20" s="16">
        <v>2</v>
      </c>
      <c r="J20" s="16">
        <v>1</v>
      </c>
      <c r="K20" s="8">
        <f t="shared" si="1"/>
        <v>4</v>
      </c>
      <c r="L20" s="82"/>
      <c r="M20" s="15">
        <v>45097.427082349539</v>
      </c>
      <c r="N20" s="4"/>
      <c r="O20" s="5">
        <v>2</v>
      </c>
      <c r="P20" s="4"/>
      <c r="Q20" s="8">
        <f t="shared" si="2"/>
        <v>2</v>
      </c>
      <c r="R20" s="79"/>
      <c r="S20" s="15">
        <v>45097.427082349539</v>
      </c>
      <c r="T20" s="36"/>
      <c r="U20" s="36"/>
      <c r="V20" s="36"/>
      <c r="W20" s="8">
        <f t="shared" si="3"/>
        <v>0</v>
      </c>
      <c r="Y20" s="12" t="s">
        <v>61</v>
      </c>
      <c r="Z20" s="12" t="s">
        <v>7</v>
      </c>
      <c r="AA20" s="6">
        <f>SUMIF($Y$4:$Y$15,$Z20,AA$4:AA$15)</f>
        <v>194</v>
      </c>
      <c r="AB20" s="6">
        <f>SUMIF($Z$4:$Z$15,$Z20,AA$4:AA$15)</f>
        <v>105</v>
      </c>
    </row>
    <row r="21" spans="1:32" x14ac:dyDescent="0.25">
      <c r="A21" s="15">
        <v>45097.43749895833</v>
      </c>
      <c r="B21" s="36"/>
      <c r="C21" s="5"/>
      <c r="D21" s="4">
        <v>2</v>
      </c>
      <c r="E21" s="8">
        <f t="shared" si="0"/>
        <v>2</v>
      </c>
      <c r="G21" s="15">
        <v>45097.43749895833</v>
      </c>
      <c r="H21" s="16"/>
      <c r="I21" s="16">
        <v>2</v>
      </c>
      <c r="J21" s="16"/>
      <c r="K21" s="8">
        <f t="shared" si="1"/>
        <v>2</v>
      </c>
      <c r="L21" s="82"/>
      <c r="M21" s="15">
        <v>45097.43749895833</v>
      </c>
      <c r="N21" s="4">
        <v>2</v>
      </c>
      <c r="O21" s="5"/>
      <c r="P21" s="4"/>
      <c r="Q21" s="8">
        <f t="shared" si="2"/>
        <v>2</v>
      </c>
      <c r="R21" s="79"/>
      <c r="S21" s="15">
        <v>45097.43749895833</v>
      </c>
      <c r="T21" s="36"/>
      <c r="U21" s="36"/>
      <c r="V21" s="36"/>
      <c r="W21" s="8">
        <f t="shared" si="3"/>
        <v>0</v>
      </c>
      <c r="Y21" s="12" t="s">
        <v>62</v>
      </c>
      <c r="Z21" s="12" t="s">
        <v>6</v>
      </c>
      <c r="AA21" s="6">
        <f>SUMIF($Y$4:$Y$15,$Z21,AA$4:AA$15)</f>
        <v>95</v>
      </c>
      <c r="AB21" s="6">
        <f>SUMIF($Z$4:$Z$15,$Z21,AA$4:AA$15)</f>
        <v>83</v>
      </c>
    </row>
    <row r="22" spans="1:32" x14ac:dyDescent="0.25">
      <c r="A22" s="15">
        <v>45097.447915567129</v>
      </c>
      <c r="B22" s="36"/>
      <c r="C22" s="5">
        <v>1</v>
      </c>
      <c r="D22" s="4"/>
      <c r="E22" s="8">
        <f t="shared" si="0"/>
        <v>1</v>
      </c>
      <c r="G22" s="15">
        <v>45097.447915567129</v>
      </c>
      <c r="H22" s="16">
        <v>2</v>
      </c>
      <c r="I22" s="16"/>
      <c r="J22" s="16">
        <v>2</v>
      </c>
      <c r="K22" s="8">
        <f t="shared" si="1"/>
        <v>4</v>
      </c>
      <c r="L22" s="82"/>
      <c r="M22" s="15">
        <v>45097.447915567129</v>
      </c>
      <c r="N22" s="4"/>
      <c r="O22" s="5"/>
      <c r="P22" s="4"/>
      <c r="Q22" s="8">
        <f t="shared" si="2"/>
        <v>0</v>
      </c>
      <c r="R22" s="79"/>
      <c r="S22" s="15">
        <v>45097.447915567129</v>
      </c>
      <c r="T22" s="36"/>
      <c r="U22" s="36"/>
      <c r="V22" s="36"/>
      <c r="W22" s="8">
        <f t="shared" si="3"/>
        <v>0</v>
      </c>
      <c r="Y22" s="12" t="s">
        <v>63</v>
      </c>
      <c r="Z22" s="12" t="s">
        <v>5</v>
      </c>
      <c r="AA22" s="6">
        <f>SUMIF($Y$4:$Y$15,$Z22,AA$4:AA$15)</f>
        <v>3</v>
      </c>
      <c r="AB22" s="6">
        <f>SUMIF($Z$4:$Z$15,$Z22,AA$4:AA$15)</f>
        <v>93</v>
      </c>
    </row>
    <row r="23" spans="1:32" x14ac:dyDescent="0.25">
      <c r="A23" s="15">
        <v>45097.458332175927</v>
      </c>
      <c r="B23" s="36"/>
      <c r="C23" s="5">
        <v>1</v>
      </c>
      <c r="D23" s="4">
        <v>2</v>
      </c>
      <c r="E23" s="8">
        <f t="shared" si="0"/>
        <v>3</v>
      </c>
      <c r="G23" s="15">
        <v>45097.458332175927</v>
      </c>
      <c r="H23" s="16">
        <v>1</v>
      </c>
      <c r="I23" s="16"/>
      <c r="J23" s="16"/>
      <c r="K23" s="8">
        <f t="shared" si="1"/>
        <v>1</v>
      </c>
      <c r="L23" s="82"/>
      <c r="M23" s="15">
        <v>45097.458332175927</v>
      </c>
      <c r="N23" s="4"/>
      <c r="O23" s="5"/>
      <c r="P23" s="4"/>
      <c r="Q23" s="8">
        <f t="shared" si="2"/>
        <v>0</v>
      </c>
      <c r="R23" s="79"/>
      <c r="S23" s="15">
        <v>45097.458332175927</v>
      </c>
      <c r="T23" s="36"/>
      <c r="U23" s="36"/>
      <c r="V23" s="36"/>
      <c r="W23" s="8">
        <f t="shared" si="3"/>
        <v>0</v>
      </c>
    </row>
    <row r="24" spans="1:32" x14ac:dyDescent="0.25">
      <c r="A24" s="15">
        <v>45097.468748784719</v>
      </c>
      <c r="B24" s="36"/>
      <c r="C24" s="5">
        <v>1</v>
      </c>
      <c r="D24" s="4"/>
      <c r="E24" s="8">
        <f t="shared" si="0"/>
        <v>1</v>
      </c>
      <c r="G24" s="15">
        <v>45097.468748784719</v>
      </c>
      <c r="H24" s="16"/>
      <c r="I24" s="16">
        <v>2</v>
      </c>
      <c r="J24" s="16"/>
      <c r="K24" s="8">
        <f t="shared" si="1"/>
        <v>2</v>
      </c>
      <c r="L24" s="82"/>
      <c r="M24" s="15">
        <v>45097.468748784719</v>
      </c>
      <c r="N24" s="4">
        <v>2</v>
      </c>
      <c r="O24" s="5">
        <v>1</v>
      </c>
      <c r="P24" s="4"/>
      <c r="Q24" s="8">
        <f t="shared" si="2"/>
        <v>3</v>
      </c>
      <c r="R24" s="79"/>
      <c r="S24" s="15">
        <v>45097.468748784719</v>
      </c>
      <c r="T24" s="36"/>
      <c r="U24" s="36"/>
      <c r="V24" s="36"/>
      <c r="W24" s="8">
        <f t="shared" si="3"/>
        <v>0</v>
      </c>
      <c r="Y24" s="71" t="s">
        <v>11</v>
      </c>
      <c r="Z24" s="72"/>
      <c r="AA24" s="72"/>
      <c r="AB24" s="72"/>
      <c r="AC24" s="72"/>
      <c r="AD24" s="72"/>
      <c r="AE24" s="72"/>
      <c r="AF24" s="73"/>
    </row>
    <row r="25" spans="1:32" x14ac:dyDescent="0.25">
      <c r="A25" s="15">
        <v>45097.479165393517</v>
      </c>
      <c r="B25" s="36"/>
      <c r="C25" s="5"/>
      <c r="D25" s="4"/>
      <c r="E25" s="8">
        <f t="shared" si="0"/>
        <v>0</v>
      </c>
      <c r="G25" s="15">
        <v>45097.479165393517</v>
      </c>
      <c r="H25" s="16"/>
      <c r="I25" s="16"/>
      <c r="J25" s="16">
        <v>1</v>
      </c>
      <c r="K25" s="8">
        <f t="shared" si="1"/>
        <v>1</v>
      </c>
      <c r="L25" s="82"/>
      <c r="M25" s="15">
        <v>45097.479165393517</v>
      </c>
      <c r="N25" s="4"/>
      <c r="O25" s="5">
        <v>2</v>
      </c>
      <c r="P25" s="4"/>
      <c r="Q25" s="8">
        <f t="shared" si="2"/>
        <v>2</v>
      </c>
      <c r="R25" s="79"/>
      <c r="S25" s="15">
        <v>45097.479165393517</v>
      </c>
      <c r="T25" s="36"/>
      <c r="U25" s="36"/>
      <c r="V25" s="36"/>
      <c r="W25" s="8">
        <f t="shared" si="3"/>
        <v>0</v>
      </c>
      <c r="Y25" s="17" t="s">
        <v>2</v>
      </c>
      <c r="Z25" s="71" t="s">
        <v>12</v>
      </c>
      <c r="AA25" s="73"/>
      <c r="AB25" s="2" t="str">
        <f>Y26</f>
        <v>R1 - ZÁPAD</v>
      </c>
      <c r="AC25" s="2" t="str">
        <f>Y27</f>
        <v>R2 - JIH</v>
      </c>
      <c r="AD25" s="2" t="str">
        <f>Y28</f>
        <v>R3 - VÝCHOD</v>
      </c>
      <c r="AE25" s="2" t="str">
        <f>Y29</f>
        <v>R4 - SEVER</v>
      </c>
      <c r="AF25" s="14" t="s">
        <v>2</v>
      </c>
    </row>
    <row r="26" spans="1:32" x14ac:dyDescent="0.25">
      <c r="A26" s="15">
        <v>45097.489582002316</v>
      </c>
      <c r="B26" s="36"/>
      <c r="C26" s="5"/>
      <c r="D26" s="4">
        <v>1</v>
      </c>
      <c r="E26" s="8">
        <f t="shared" si="0"/>
        <v>1</v>
      </c>
      <c r="G26" s="15">
        <v>45097.489582002316</v>
      </c>
      <c r="H26" s="16"/>
      <c r="I26" s="16"/>
      <c r="J26" s="16">
        <v>1</v>
      </c>
      <c r="K26" s="8">
        <f t="shared" si="1"/>
        <v>1</v>
      </c>
      <c r="L26" s="82"/>
      <c r="M26" s="15">
        <v>45097.489582002316</v>
      </c>
      <c r="N26" s="4"/>
      <c r="O26" s="5">
        <v>1</v>
      </c>
      <c r="P26" s="4">
        <v>1</v>
      </c>
      <c r="Q26" s="8">
        <f t="shared" si="2"/>
        <v>2</v>
      </c>
      <c r="R26" s="79"/>
      <c r="S26" s="15">
        <v>45097.489582002316</v>
      </c>
      <c r="T26" s="36"/>
      <c r="U26" s="36"/>
      <c r="V26" s="36"/>
      <c r="W26" s="8">
        <f t="shared" si="3"/>
        <v>0</v>
      </c>
      <c r="Y26" s="18" t="str">
        <f>A1</f>
        <v>R1 - ZÁPAD</v>
      </c>
      <c r="Z26" s="32" t="str">
        <f>A2</f>
        <v>II/141 - Palackého</v>
      </c>
      <c r="AA26" s="33"/>
      <c r="AB26" s="7">
        <v>0</v>
      </c>
      <c r="AC26" s="7">
        <f>AA6</f>
        <v>52</v>
      </c>
      <c r="AD26" s="7">
        <f>AA5</f>
        <v>29</v>
      </c>
      <c r="AE26" s="7">
        <f>AA4</f>
        <v>0</v>
      </c>
      <c r="AF26" s="19">
        <f>SUM(AB26:AE26)</f>
        <v>81</v>
      </c>
    </row>
    <row r="27" spans="1:32" x14ac:dyDescent="0.25">
      <c r="A27" s="15">
        <v>45097.499998611114</v>
      </c>
      <c r="B27" s="36"/>
      <c r="C27" s="5"/>
      <c r="D27" s="4">
        <v>1</v>
      </c>
      <c r="E27" s="8">
        <f t="shared" si="0"/>
        <v>1</v>
      </c>
      <c r="G27" s="15">
        <v>45097.499998611114</v>
      </c>
      <c r="H27" s="16"/>
      <c r="I27" s="16">
        <v>1</v>
      </c>
      <c r="J27" s="16"/>
      <c r="K27" s="8">
        <f t="shared" si="1"/>
        <v>1</v>
      </c>
      <c r="L27" s="82"/>
      <c r="M27" s="15">
        <v>45097.499998611114</v>
      </c>
      <c r="N27" s="4">
        <v>2</v>
      </c>
      <c r="O27" s="5"/>
      <c r="P27" s="4">
        <v>2</v>
      </c>
      <c r="Q27" s="8">
        <f t="shared" si="2"/>
        <v>4</v>
      </c>
      <c r="R27" s="79"/>
      <c r="S27" s="15">
        <v>45097.499998611114</v>
      </c>
      <c r="T27" s="36"/>
      <c r="U27" s="36"/>
      <c r="V27" s="36"/>
      <c r="W27" s="8">
        <f t="shared" si="3"/>
        <v>0</v>
      </c>
      <c r="Y27" s="18" t="str">
        <f>G1</f>
        <v>R2 - JIH</v>
      </c>
      <c r="Z27" s="32" t="str">
        <f>G2</f>
        <v>III/12250 - Holečkova</v>
      </c>
      <c r="AA27" s="33"/>
      <c r="AB27" s="7">
        <f>AA7</f>
        <v>57</v>
      </c>
      <c r="AC27" s="7">
        <v>0</v>
      </c>
      <c r="AD27" s="7">
        <f>AA9</f>
        <v>54</v>
      </c>
      <c r="AE27" s="7">
        <f>AA8</f>
        <v>83</v>
      </c>
      <c r="AF27" s="19">
        <f>SUM(AB27:AE27)</f>
        <v>194</v>
      </c>
    </row>
    <row r="28" spans="1:32" x14ac:dyDescent="0.25">
      <c r="A28" s="15">
        <v>45097.510415219906</v>
      </c>
      <c r="B28" s="36"/>
      <c r="C28" s="5"/>
      <c r="D28" s="4">
        <v>1</v>
      </c>
      <c r="E28" s="8">
        <f t="shared" si="0"/>
        <v>1</v>
      </c>
      <c r="G28" s="15">
        <v>45097.510415219906</v>
      </c>
      <c r="H28" s="16">
        <v>2</v>
      </c>
      <c r="I28" s="16">
        <v>8</v>
      </c>
      <c r="J28" s="16"/>
      <c r="K28" s="8">
        <f t="shared" si="1"/>
        <v>10</v>
      </c>
      <c r="L28" s="82"/>
      <c r="M28" s="15">
        <v>45097.510415219906</v>
      </c>
      <c r="N28" s="4"/>
      <c r="O28" s="5">
        <v>1</v>
      </c>
      <c r="P28" s="4"/>
      <c r="Q28" s="8">
        <f t="shared" si="2"/>
        <v>1</v>
      </c>
      <c r="R28" s="79"/>
      <c r="S28" s="15">
        <v>45097.510415219906</v>
      </c>
      <c r="T28" s="36"/>
      <c r="U28" s="36"/>
      <c r="V28" s="36"/>
      <c r="W28" s="8">
        <f t="shared" si="3"/>
        <v>0</v>
      </c>
      <c r="Y28" s="18" t="str">
        <f>M1</f>
        <v>R3 - VÝCHOD</v>
      </c>
      <c r="Z28" s="32" t="str">
        <f>M2</f>
        <v>II/141 - Zeyerovy sady</v>
      </c>
      <c r="AA28" s="33"/>
      <c r="AB28" s="4">
        <f>AA11</f>
        <v>35</v>
      </c>
      <c r="AC28" s="4">
        <f>AA10</f>
        <v>50</v>
      </c>
      <c r="AD28" s="4">
        <v>0</v>
      </c>
      <c r="AE28" s="4">
        <f>AA12</f>
        <v>10</v>
      </c>
      <c r="AF28" s="19">
        <f>SUM(AB28:AE28)</f>
        <v>95</v>
      </c>
    </row>
    <row r="29" spans="1:32" x14ac:dyDescent="0.25">
      <c r="A29" s="15">
        <v>45097.520831828704</v>
      </c>
      <c r="B29" s="36"/>
      <c r="C29" s="5"/>
      <c r="D29" s="4">
        <v>1</v>
      </c>
      <c r="E29" s="8">
        <f t="shared" si="0"/>
        <v>1</v>
      </c>
      <c r="G29" s="15">
        <v>45097.520831828704</v>
      </c>
      <c r="H29" s="16">
        <v>1</v>
      </c>
      <c r="I29" s="16">
        <v>2</v>
      </c>
      <c r="J29" s="16"/>
      <c r="K29" s="8">
        <f t="shared" si="1"/>
        <v>3</v>
      </c>
      <c r="L29" s="82"/>
      <c r="M29" s="15">
        <v>45097.520831828704</v>
      </c>
      <c r="N29" s="4">
        <v>1</v>
      </c>
      <c r="O29" s="5"/>
      <c r="P29" s="4"/>
      <c r="Q29" s="8">
        <f t="shared" si="2"/>
        <v>1</v>
      </c>
      <c r="R29" s="79"/>
      <c r="S29" s="15">
        <v>45097.520831828704</v>
      </c>
      <c r="T29" s="36"/>
      <c r="U29" s="36"/>
      <c r="V29" s="36"/>
      <c r="W29" s="8">
        <f t="shared" si="3"/>
        <v>0</v>
      </c>
      <c r="Y29" s="18" t="str">
        <f>S1</f>
        <v>R4 - SEVER</v>
      </c>
      <c r="Z29" s="32" t="str">
        <f>S2</f>
        <v>MK - Heritesova</v>
      </c>
      <c r="AA29" s="33"/>
      <c r="AB29" s="4">
        <f>AA15</f>
        <v>0</v>
      </c>
      <c r="AC29" s="4">
        <f>AA14</f>
        <v>3</v>
      </c>
      <c r="AD29" s="4">
        <f>AA13</f>
        <v>0</v>
      </c>
      <c r="AE29" s="4">
        <v>0</v>
      </c>
      <c r="AF29" s="19">
        <f>SUM(AB29:AE29)</f>
        <v>3</v>
      </c>
    </row>
    <row r="30" spans="1:32" x14ac:dyDescent="0.25">
      <c r="A30" s="15">
        <v>45097.531248437503</v>
      </c>
      <c r="B30" s="36"/>
      <c r="C30" s="5"/>
      <c r="D30" s="4">
        <v>1</v>
      </c>
      <c r="E30" s="8">
        <f t="shared" si="0"/>
        <v>1</v>
      </c>
      <c r="G30" s="15">
        <v>45097.531248437503</v>
      </c>
      <c r="H30" s="16">
        <v>2</v>
      </c>
      <c r="I30" s="16">
        <v>4</v>
      </c>
      <c r="J30" s="16"/>
      <c r="K30" s="8">
        <f t="shared" si="1"/>
        <v>6</v>
      </c>
      <c r="L30" s="82"/>
      <c r="M30" s="15">
        <v>45097.531248437503</v>
      </c>
      <c r="N30" s="4"/>
      <c r="O30" s="5">
        <v>1</v>
      </c>
      <c r="P30" s="4"/>
      <c r="Q30" s="8">
        <f t="shared" si="2"/>
        <v>1</v>
      </c>
      <c r="R30" s="79"/>
      <c r="S30" s="15">
        <v>45097.531248437503</v>
      </c>
      <c r="T30" s="36"/>
      <c r="U30" s="36">
        <v>1</v>
      </c>
      <c r="V30" s="36"/>
      <c r="W30" s="8">
        <f t="shared" si="3"/>
        <v>1</v>
      </c>
      <c r="Y30" s="68" t="s">
        <v>3</v>
      </c>
      <c r="Z30" s="69"/>
      <c r="AA30" s="70"/>
      <c r="AB30" s="20">
        <f>SUM(AB26:AB29)</f>
        <v>92</v>
      </c>
      <c r="AC30" s="21">
        <f t="shared" ref="AC30:AE30" si="4">SUM(AC26:AC29)</f>
        <v>105</v>
      </c>
      <c r="AD30" s="21">
        <f t="shared" si="4"/>
        <v>83</v>
      </c>
      <c r="AE30" s="21">
        <f t="shared" si="4"/>
        <v>93</v>
      </c>
      <c r="AF30" s="22">
        <f>SUM(AF26:AF29)</f>
        <v>373</v>
      </c>
    </row>
    <row r="31" spans="1:32" x14ac:dyDescent="0.25">
      <c r="A31" s="15">
        <v>45097.541665046294</v>
      </c>
      <c r="B31" s="36"/>
      <c r="C31" s="5">
        <v>1</v>
      </c>
      <c r="D31" s="4">
        <v>2</v>
      </c>
      <c r="E31" s="8">
        <f t="shared" si="0"/>
        <v>3</v>
      </c>
      <c r="G31" s="15">
        <v>45097.541665046294</v>
      </c>
      <c r="H31" s="16"/>
      <c r="I31" s="16">
        <v>1</v>
      </c>
      <c r="J31" s="16">
        <v>3</v>
      </c>
      <c r="K31" s="8">
        <f t="shared" si="1"/>
        <v>4</v>
      </c>
      <c r="L31" s="82"/>
      <c r="M31" s="15">
        <v>45097.541665046294</v>
      </c>
      <c r="N31" s="4">
        <v>2</v>
      </c>
      <c r="O31" s="5">
        <v>1</v>
      </c>
      <c r="P31" s="4">
        <v>1</v>
      </c>
      <c r="Q31" s="8">
        <f t="shared" si="2"/>
        <v>4</v>
      </c>
      <c r="R31" s="79"/>
      <c r="S31" s="15">
        <v>45097.541665046294</v>
      </c>
      <c r="T31" s="36"/>
      <c r="U31" s="36"/>
      <c r="V31" s="36"/>
      <c r="W31" s="8">
        <f t="shared" si="3"/>
        <v>0</v>
      </c>
      <c r="Y31"/>
      <c r="Z31"/>
    </row>
    <row r="32" spans="1:32" x14ac:dyDescent="0.25">
      <c r="A32" s="15">
        <v>45097.552081655092</v>
      </c>
      <c r="B32" s="36"/>
      <c r="C32" s="5">
        <v>2</v>
      </c>
      <c r="D32" s="4">
        <v>3</v>
      </c>
      <c r="E32" s="8">
        <f t="shared" si="0"/>
        <v>5</v>
      </c>
      <c r="G32" s="15">
        <v>45097.552081655092</v>
      </c>
      <c r="H32" s="16">
        <v>1</v>
      </c>
      <c r="I32" s="16">
        <v>2</v>
      </c>
      <c r="J32" s="16">
        <v>1</v>
      </c>
      <c r="K32" s="8">
        <f t="shared" si="1"/>
        <v>4</v>
      </c>
      <c r="L32" s="82"/>
      <c r="M32" s="15">
        <v>45097.552081655092</v>
      </c>
      <c r="N32" s="4"/>
      <c r="O32" s="5"/>
      <c r="P32" s="4"/>
      <c r="Q32" s="8">
        <f t="shared" si="2"/>
        <v>0</v>
      </c>
      <c r="R32" s="79"/>
      <c r="S32" s="15">
        <v>45097.552081655092</v>
      </c>
      <c r="T32" s="36"/>
      <c r="U32" s="36"/>
      <c r="V32" s="36"/>
      <c r="W32" s="8">
        <f t="shared" si="3"/>
        <v>0</v>
      </c>
      <c r="Y32" s="51"/>
      <c r="Z32" s="51"/>
      <c r="AA32" s="28"/>
    </row>
    <row r="33" spans="1:27" x14ac:dyDescent="0.25">
      <c r="A33" s="15">
        <v>45097.562498263891</v>
      </c>
      <c r="B33" s="36"/>
      <c r="C33" s="5"/>
      <c r="D33" s="4"/>
      <c r="E33" s="8">
        <f t="shared" si="0"/>
        <v>0</v>
      </c>
      <c r="G33" s="15">
        <v>45097.562498263891</v>
      </c>
      <c r="H33" s="16">
        <v>2</v>
      </c>
      <c r="I33" s="16"/>
      <c r="J33" s="16">
        <v>1</v>
      </c>
      <c r="K33" s="8">
        <f t="shared" si="1"/>
        <v>3</v>
      </c>
      <c r="L33" s="82"/>
      <c r="M33" s="15">
        <v>45097.562498263891</v>
      </c>
      <c r="N33" s="4">
        <v>2</v>
      </c>
      <c r="O33" s="5">
        <v>1</v>
      </c>
      <c r="P33" s="4"/>
      <c r="Q33" s="8">
        <f t="shared" si="2"/>
        <v>3</v>
      </c>
      <c r="R33" s="79"/>
      <c r="S33" s="15">
        <v>45097.562498263891</v>
      </c>
      <c r="T33" s="36"/>
      <c r="U33" s="36"/>
      <c r="V33" s="36"/>
      <c r="W33" s="8">
        <f t="shared" si="3"/>
        <v>0</v>
      </c>
      <c r="Y33" s="28"/>
      <c r="Z33" s="28"/>
      <c r="AA33" s="28"/>
    </row>
    <row r="34" spans="1:27" x14ac:dyDescent="0.25">
      <c r="A34" s="15">
        <v>45097.572914872682</v>
      </c>
      <c r="B34" s="36"/>
      <c r="C34" s="5">
        <v>1</v>
      </c>
      <c r="D34" s="4">
        <v>2</v>
      </c>
      <c r="E34" s="8">
        <f t="shared" si="0"/>
        <v>3</v>
      </c>
      <c r="G34" s="15">
        <v>45097.572914872682</v>
      </c>
      <c r="H34" s="16"/>
      <c r="I34" s="16">
        <v>2</v>
      </c>
      <c r="J34" s="16">
        <v>4</v>
      </c>
      <c r="K34" s="8">
        <f t="shared" si="1"/>
        <v>6</v>
      </c>
      <c r="L34" s="82"/>
      <c r="M34" s="15">
        <v>45097.572914872682</v>
      </c>
      <c r="N34" s="4">
        <v>1</v>
      </c>
      <c r="O34" s="5">
        <v>1</v>
      </c>
      <c r="P34" s="4"/>
      <c r="Q34" s="8">
        <f t="shared" si="2"/>
        <v>2</v>
      </c>
      <c r="R34" s="79"/>
      <c r="S34" s="15">
        <v>45097.572914872682</v>
      </c>
      <c r="T34" s="36"/>
      <c r="U34" s="36"/>
      <c r="V34" s="36"/>
      <c r="W34" s="8">
        <f t="shared" si="3"/>
        <v>0</v>
      </c>
      <c r="Y34" s="28"/>
      <c r="Z34" s="28"/>
      <c r="AA34" s="29"/>
    </row>
    <row r="35" spans="1:27" x14ac:dyDescent="0.25">
      <c r="A35" s="15">
        <v>45097.583331481481</v>
      </c>
      <c r="B35" s="36"/>
      <c r="C35" s="5">
        <v>1</v>
      </c>
      <c r="D35" s="4">
        <v>2</v>
      </c>
      <c r="E35" s="8">
        <f t="shared" si="0"/>
        <v>3</v>
      </c>
      <c r="G35" s="15">
        <v>45097.583331481481</v>
      </c>
      <c r="H35" s="16">
        <v>2</v>
      </c>
      <c r="I35" s="16"/>
      <c r="J35" s="16">
        <v>1</v>
      </c>
      <c r="K35" s="8">
        <f t="shared" si="1"/>
        <v>3</v>
      </c>
      <c r="L35" s="82"/>
      <c r="M35" s="15">
        <v>45097.583331481481</v>
      </c>
      <c r="N35" s="4">
        <v>1</v>
      </c>
      <c r="O35" s="5">
        <v>2</v>
      </c>
      <c r="P35" s="4"/>
      <c r="Q35" s="8">
        <f t="shared" si="2"/>
        <v>3</v>
      </c>
      <c r="R35" s="79"/>
      <c r="S35" s="15">
        <v>45097.583331481481</v>
      </c>
      <c r="T35" s="36"/>
      <c r="U35" s="36"/>
      <c r="V35" s="36"/>
      <c r="W35" s="8">
        <f t="shared" si="3"/>
        <v>0</v>
      </c>
      <c r="Y35" s="28"/>
      <c r="Z35" s="28"/>
      <c r="AA35" s="29"/>
    </row>
    <row r="36" spans="1:27" x14ac:dyDescent="0.25">
      <c r="A36" s="15">
        <v>45097.593748090279</v>
      </c>
      <c r="B36" s="36"/>
      <c r="C36" s="5">
        <v>1</v>
      </c>
      <c r="D36" s="4">
        <v>1</v>
      </c>
      <c r="E36" s="8">
        <f t="shared" si="0"/>
        <v>2</v>
      </c>
      <c r="G36" s="15">
        <v>45097.593748090279</v>
      </c>
      <c r="H36" s="16">
        <v>3</v>
      </c>
      <c r="I36" s="16">
        <v>1</v>
      </c>
      <c r="J36" s="16">
        <v>3</v>
      </c>
      <c r="K36" s="8">
        <f t="shared" si="1"/>
        <v>7</v>
      </c>
      <c r="L36" s="82"/>
      <c r="M36" s="15">
        <v>45097.593748090279</v>
      </c>
      <c r="N36" s="4">
        <v>2</v>
      </c>
      <c r="O36" s="5">
        <v>1</v>
      </c>
      <c r="P36" s="4"/>
      <c r="Q36" s="8">
        <f t="shared" si="2"/>
        <v>3</v>
      </c>
      <c r="R36" s="79"/>
      <c r="S36" s="15">
        <v>45097.593748090279</v>
      </c>
      <c r="T36" s="36"/>
      <c r="U36" s="36"/>
      <c r="V36" s="36"/>
      <c r="W36" s="8">
        <f t="shared" si="3"/>
        <v>0</v>
      </c>
      <c r="Y36" s="28"/>
      <c r="Z36" s="28"/>
      <c r="AA36" s="29"/>
    </row>
    <row r="37" spans="1:27" x14ac:dyDescent="0.25">
      <c r="A37" s="15">
        <v>45097.604164699071</v>
      </c>
      <c r="B37" s="36"/>
      <c r="C37" s="5"/>
      <c r="D37" s="4">
        <v>2</v>
      </c>
      <c r="E37" s="8">
        <f t="shared" si="0"/>
        <v>2</v>
      </c>
      <c r="G37" s="15">
        <v>45097.604164699071</v>
      </c>
      <c r="H37" s="16">
        <v>2</v>
      </c>
      <c r="I37" s="16">
        <v>2</v>
      </c>
      <c r="J37" s="16"/>
      <c r="K37" s="8">
        <f t="shared" si="1"/>
        <v>4</v>
      </c>
      <c r="L37" s="82"/>
      <c r="M37" s="15">
        <v>45097.604164699071</v>
      </c>
      <c r="N37" s="4">
        <v>1</v>
      </c>
      <c r="O37" s="5"/>
      <c r="P37" s="4"/>
      <c r="Q37" s="8">
        <f t="shared" si="2"/>
        <v>1</v>
      </c>
      <c r="R37" s="79"/>
      <c r="S37" s="15">
        <v>45097.604164699071</v>
      </c>
      <c r="T37" s="36"/>
      <c r="U37" s="36"/>
      <c r="V37" s="36"/>
      <c r="W37" s="8">
        <f t="shared" si="3"/>
        <v>0</v>
      </c>
      <c r="Y37" s="28"/>
      <c r="Z37" s="28"/>
      <c r="AA37" s="29"/>
    </row>
    <row r="38" spans="1:27" x14ac:dyDescent="0.25">
      <c r="A38" s="15">
        <v>45097.614581307869</v>
      </c>
      <c r="B38" s="36"/>
      <c r="C38" s="5">
        <v>1</v>
      </c>
      <c r="D38" s="4">
        <v>3</v>
      </c>
      <c r="E38" s="8">
        <f t="shared" si="0"/>
        <v>4</v>
      </c>
      <c r="G38" s="15">
        <v>45097.614581307869</v>
      </c>
      <c r="H38" s="16">
        <v>3</v>
      </c>
      <c r="I38" s="16">
        <v>1</v>
      </c>
      <c r="J38" s="16"/>
      <c r="K38" s="8">
        <f t="shared" si="1"/>
        <v>4</v>
      </c>
      <c r="L38" s="82"/>
      <c r="M38" s="15">
        <v>45097.614581307869</v>
      </c>
      <c r="N38" s="4">
        <v>1</v>
      </c>
      <c r="O38" s="5">
        <v>1</v>
      </c>
      <c r="P38" s="4">
        <v>1</v>
      </c>
      <c r="Q38" s="8">
        <f t="shared" si="2"/>
        <v>3</v>
      </c>
      <c r="R38" s="79"/>
      <c r="S38" s="15">
        <v>45097.614581307869</v>
      </c>
      <c r="T38" s="36"/>
      <c r="U38" s="36"/>
      <c r="V38" s="36"/>
      <c r="W38" s="8">
        <f t="shared" si="3"/>
        <v>0</v>
      </c>
    </row>
    <row r="39" spans="1:27" x14ac:dyDescent="0.25">
      <c r="A39" s="15">
        <v>45097.624997916668</v>
      </c>
      <c r="B39" s="36"/>
      <c r="C39" s="5"/>
      <c r="D39" s="4">
        <v>1</v>
      </c>
      <c r="E39" s="8">
        <f t="shared" si="0"/>
        <v>1</v>
      </c>
      <c r="G39" s="15">
        <v>45097.624997916668</v>
      </c>
      <c r="H39" s="16"/>
      <c r="I39" s="16">
        <v>1</v>
      </c>
      <c r="J39" s="16"/>
      <c r="K39" s="8">
        <f t="shared" si="1"/>
        <v>1</v>
      </c>
      <c r="L39" s="82"/>
      <c r="M39" s="15">
        <v>45097.624997916668</v>
      </c>
      <c r="N39" s="4">
        <v>4</v>
      </c>
      <c r="O39" s="5">
        <v>3</v>
      </c>
      <c r="P39" s="4"/>
      <c r="Q39" s="8">
        <f t="shared" si="2"/>
        <v>7</v>
      </c>
      <c r="R39" s="79"/>
      <c r="S39" s="15">
        <v>45097.624997916668</v>
      </c>
      <c r="T39" s="36"/>
      <c r="U39" s="36"/>
      <c r="V39" s="36"/>
      <c r="W39" s="8">
        <f t="shared" si="3"/>
        <v>0</v>
      </c>
    </row>
    <row r="40" spans="1:27" x14ac:dyDescent="0.25">
      <c r="A40" s="15">
        <v>45097.635414525466</v>
      </c>
      <c r="B40" s="36"/>
      <c r="C40" s="5">
        <v>1</v>
      </c>
      <c r="D40" s="4">
        <v>2</v>
      </c>
      <c r="E40" s="8">
        <f t="shared" si="0"/>
        <v>3</v>
      </c>
      <c r="G40" s="15">
        <v>45097.635414525466</v>
      </c>
      <c r="H40" s="16">
        <v>1</v>
      </c>
      <c r="I40" s="16"/>
      <c r="J40" s="16">
        <v>1</v>
      </c>
      <c r="K40" s="8">
        <f t="shared" si="1"/>
        <v>2</v>
      </c>
      <c r="L40" s="82"/>
      <c r="M40" s="15">
        <v>45097.635414525466</v>
      </c>
      <c r="N40" s="4">
        <v>3</v>
      </c>
      <c r="O40" s="5">
        <v>3</v>
      </c>
      <c r="P40" s="4"/>
      <c r="Q40" s="8">
        <f t="shared" si="2"/>
        <v>6</v>
      </c>
      <c r="R40" s="79"/>
      <c r="S40" s="15">
        <v>45097.635414525466</v>
      </c>
      <c r="T40" s="36"/>
      <c r="U40" s="36"/>
      <c r="V40" s="36"/>
      <c r="W40" s="8">
        <f t="shared" si="3"/>
        <v>0</v>
      </c>
    </row>
    <row r="41" spans="1:27" x14ac:dyDescent="0.25">
      <c r="A41" s="15">
        <v>45097.645831134258</v>
      </c>
      <c r="B41" s="36"/>
      <c r="C41" s="5">
        <v>1</v>
      </c>
      <c r="D41" s="4">
        <v>3</v>
      </c>
      <c r="E41" s="8">
        <f t="shared" si="0"/>
        <v>4</v>
      </c>
      <c r="G41" s="15">
        <v>45097.645831134258</v>
      </c>
      <c r="H41" s="16"/>
      <c r="I41" s="16">
        <v>1</v>
      </c>
      <c r="J41" s="16">
        <v>1</v>
      </c>
      <c r="K41" s="8">
        <f t="shared" si="1"/>
        <v>2</v>
      </c>
      <c r="L41" s="82"/>
      <c r="M41" s="15">
        <v>45097.645831134258</v>
      </c>
      <c r="N41" s="4">
        <v>1</v>
      </c>
      <c r="O41" s="5">
        <v>3</v>
      </c>
      <c r="P41" s="4"/>
      <c r="Q41" s="8">
        <f t="shared" si="2"/>
        <v>4</v>
      </c>
      <c r="R41" s="79"/>
      <c r="S41" s="15">
        <v>45097.645831134258</v>
      </c>
      <c r="T41" s="36"/>
      <c r="U41" s="36"/>
      <c r="V41" s="36"/>
      <c r="W41" s="8">
        <f t="shared" si="3"/>
        <v>0</v>
      </c>
    </row>
    <row r="42" spans="1:27" x14ac:dyDescent="0.25">
      <c r="A42" s="15">
        <v>45097.656247743056</v>
      </c>
      <c r="B42" s="36"/>
      <c r="C42" s="5">
        <v>1</v>
      </c>
      <c r="D42" s="4">
        <v>1</v>
      </c>
      <c r="E42" s="8">
        <f t="shared" si="0"/>
        <v>2</v>
      </c>
      <c r="G42" s="15">
        <v>45097.656247743056</v>
      </c>
      <c r="H42" s="16">
        <v>2</v>
      </c>
      <c r="I42" s="16">
        <v>1</v>
      </c>
      <c r="J42" s="16"/>
      <c r="K42" s="8">
        <f t="shared" si="1"/>
        <v>3</v>
      </c>
      <c r="L42" s="82"/>
      <c r="M42" s="15">
        <v>45097.656247743056</v>
      </c>
      <c r="N42" s="4">
        <v>2</v>
      </c>
      <c r="O42" s="5"/>
      <c r="P42" s="4"/>
      <c r="Q42" s="8">
        <f t="shared" si="2"/>
        <v>2</v>
      </c>
      <c r="R42" s="79"/>
      <c r="S42" s="15">
        <v>45097.656247743056</v>
      </c>
      <c r="T42" s="36"/>
      <c r="U42" s="36"/>
      <c r="V42" s="36"/>
      <c r="W42" s="8">
        <f t="shared" si="3"/>
        <v>0</v>
      </c>
    </row>
    <row r="43" spans="1:27" x14ac:dyDescent="0.25">
      <c r="A43" s="15">
        <v>45097.666664351855</v>
      </c>
      <c r="B43" s="36"/>
      <c r="C43" s="5">
        <v>1</v>
      </c>
      <c r="D43" s="4">
        <v>6</v>
      </c>
      <c r="E43" s="8">
        <f t="shared" si="0"/>
        <v>7</v>
      </c>
      <c r="G43" s="15">
        <v>45097.666664351855</v>
      </c>
      <c r="H43" s="16">
        <v>2</v>
      </c>
      <c r="I43" s="16"/>
      <c r="J43" s="16">
        <v>3</v>
      </c>
      <c r="K43" s="8">
        <f t="shared" si="1"/>
        <v>5</v>
      </c>
      <c r="L43" s="82"/>
      <c r="M43" s="15">
        <v>45097.666664351855</v>
      </c>
      <c r="N43" s="4">
        <v>1</v>
      </c>
      <c r="O43" s="5"/>
      <c r="P43" s="4"/>
      <c r="Q43" s="8">
        <f t="shared" si="2"/>
        <v>1</v>
      </c>
      <c r="R43" s="79"/>
      <c r="S43" s="15">
        <v>45097.666664351855</v>
      </c>
      <c r="T43" s="36"/>
      <c r="U43" s="36"/>
      <c r="V43" s="36"/>
      <c r="W43" s="8">
        <f t="shared" si="3"/>
        <v>0</v>
      </c>
    </row>
    <row r="44" spans="1:27" x14ac:dyDescent="0.25">
      <c r="A44" s="15">
        <v>45097.677080960646</v>
      </c>
      <c r="B44" s="36"/>
      <c r="C44" s="5">
        <v>3</v>
      </c>
      <c r="D44" s="4"/>
      <c r="E44" s="8">
        <f t="shared" si="0"/>
        <v>3</v>
      </c>
      <c r="G44" s="15">
        <v>45097.677080960646</v>
      </c>
      <c r="H44" s="16">
        <v>1</v>
      </c>
      <c r="I44" s="16"/>
      <c r="J44" s="16">
        <v>3</v>
      </c>
      <c r="K44" s="8">
        <f t="shared" si="1"/>
        <v>4</v>
      </c>
      <c r="L44" s="82"/>
      <c r="M44" s="15">
        <v>45097.677080960646</v>
      </c>
      <c r="N44" s="4">
        <v>2</v>
      </c>
      <c r="O44" s="5"/>
      <c r="P44" s="4"/>
      <c r="Q44" s="8">
        <f t="shared" si="2"/>
        <v>2</v>
      </c>
      <c r="R44" s="79"/>
      <c r="S44" s="15">
        <v>45097.677080960646</v>
      </c>
      <c r="T44" s="36"/>
      <c r="U44" s="36"/>
      <c r="V44" s="36"/>
      <c r="W44" s="8">
        <f t="shared" si="3"/>
        <v>0</v>
      </c>
    </row>
    <row r="45" spans="1:27" x14ac:dyDescent="0.25">
      <c r="A45" s="15">
        <v>45097.687497569445</v>
      </c>
      <c r="B45" s="36"/>
      <c r="C45" s="5"/>
      <c r="D45" s="4"/>
      <c r="E45" s="8">
        <f t="shared" si="0"/>
        <v>0</v>
      </c>
      <c r="G45" s="15">
        <v>45097.687497569445</v>
      </c>
      <c r="H45" s="16"/>
      <c r="I45" s="16"/>
      <c r="J45" s="16">
        <v>2</v>
      </c>
      <c r="K45" s="8">
        <f t="shared" si="1"/>
        <v>2</v>
      </c>
      <c r="L45" s="82"/>
      <c r="M45" s="15">
        <v>45097.687497569445</v>
      </c>
      <c r="N45" s="4">
        <v>2</v>
      </c>
      <c r="O45" s="5">
        <v>1</v>
      </c>
      <c r="P45" s="4">
        <v>1</v>
      </c>
      <c r="Q45" s="8">
        <f t="shared" si="2"/>
        <v>4</v>
      </c>
      <c r="R45" s="79"/>
      <c r="S45" s="15">
        <v>45097.687497569445</v>
      </c>
      <c r="T45" s="36"/>
      <c r="U45" s="36"/>
      <c r="V45" s="36"/>
      <c r="W45" s="8">
        <f t="shared" si="3"/>
        <v>0</v>
      </c>
    </row>
    <row r="46" spans="1:27" x14ac:dyDescent="0.25">
      <c r="A46" s="15">
        <v>45097.697914178243</v>
      </c>
      <c r="B46" s="36"/>
      <c r="C46" s="5">
        <v>1</v>
      </c>
      <c r="D46" s="4">
        <v>1</v>
      </c>
      <c r="E46" s="8">
        <f t="shared" si="0"/>
        <v>2</v>
      </c>
      <c r="G46" s="15">
        <v>45097.697914178243</v>
      </c>
      <c r="H46" s="16">
        <v>1</v>
      </c>
      <c r="I46" s="16">
        <v>4</v>
      </c>
      <c r="J46" s="16">
        <v>1</v>
      </c>
      <c r="K46" s="8">
        <f t="shared" si="1"/>
        <v>6</v>
      </c>
      <c r="L46" s="82"/>
      <c r="M46" s="15">
        <v>45097.697914178243</v>
      </c>
      <c r="N46" s="4">
        <v>1</v>
      </c>
      <c r="O46" s="5">
        <v>1</v>
      </c>
      <c r="P46" s="4"/>
      <c r="Q46" s="8">
        <f t="shared" si="2"/>
        <v>2</v>
      </c>
      <c r="R46" s="79"/>
      <c r="S46" s="15">
        <v>45097.697914178243</v>
      </c>
      <c r="T46" s="36"/>
      <c r="U46" s="36"/>
      <c r="V46" s="36"/>
      <c r="W46" s="8">
        <f t="shared" si="3"/>
        <v>0</v>
      </c>
    </row>
    <row r="47" spans="1:27" x14ac:dyDescent="0.25">
      <c r="A47" s="15">
        <v>45097.708330787034</v>
      </c>
      <c r="B47" s="36"/>
      <c r="C47" s="5"/>
      <c r="D47" s="4"/>
      <c r="E47" s="8">
        <f t="shared" si="0"/>
        <v>0</v>
      </c>
      <c r="G47" s="15">
        <v>45097.708330787034</v>
      </c>
      <c r="H47" s="16">
        <v>1</v>
      </c>
      <c r="I47" s="16"/>
      <c r="J47" s="16">
        <v>2</v>
      </c>
      <c r="K47" s="8">
        <f t="shared" si="1"/>
        <v>3</v>
      </c>
      <c r="L47" s="82"/>
      <c r="M47" s="15">
        <v>45097.708330787034</v>
      </c>
      <c r="N47" s="4"/>
      <c r="O47" s="5"/>
      <c r="P47" s="4"/>
      <c r="Q47" s="8">
        <f t="shared" si="2"/>
        <v>0</v>
      </c>
      <c r="R47" s="79"/>
      <c r="S47" s="15">
        <v>45097.708330787034</v>
      </c>
      <c r="T47" s="36"/>
      <c r="U47" s="36"/>
      <c r="V47" s="36"/>
      <c r="W47" s="8">
        <f t="shared" si="3"/>
        <v>0</v>
      </c>
    </row>
    <row r="48" spans="1:27" x14ac:dyDescent="0.25">
      <c r="A48" s="15">
        <v>45097.718747395833</v>
      </c>
      <c r="B48" s="36"/>
      <c r="C48" s="5">
        <v>2</v>
      </c>
      <c r="D48" s="4">
        <v>4</v>
      </c>
      <c r="E48" s="8">
        <f t="shared" si="0"/>
        <v>6</v>
      </c>
      <c r="G48" s="15">
        <v>45097.718747395833</v>
      </c>
      <c r="H48" s="16"/>
      <c r="I48" s="16"/>
      <c r="J48" s="16">
        <v>3</v>
      </c>
      <c r="K48" s="8">
        <f t="shared" si="1"/>
        <v>3</v>
      </c>
      <c r="L48" s="82"/>
      <c r="M48" s="15">
        <v>45097.718747395833</v>
      </c>
      <c r="N48" s="4">
        <v>1</v>
      </c>
      <c r="O48" s="5">
        <v>1</v>
      </c>
      <c r="P48" s="4"/>
      <c r="Q48" s="8">
        <f t="shared" si="2"/>
        <v>2</v>
      </c>
      <c r="R48" s="79"/>
      <c r="S48" s="15">
        <v>45097.718747395833</v>
      </c>
      <c r="T48" s="36"/>
      <c r="U48" s="36"/>
      <c r="V48" s="36"/>
      <c r="W48" s="8">
        <f t="shared" si="3"/>
        <v>0</v>
      </c>
    </row>
    <row r="49" spans="1:23" x14ac:dyDescent="0.25">
      <c r="A49" s="15">
        <v>45097.729164004631</v>
      </c>
      <c r="B49" s="36"/>
      <c r="C49" s="5">
        <v>1</v>
      </c>
      <c r="D49" s="4">
        <v>1</v>
      </c>
      <c r="E49" s="8">
        <f t="shared" si="0"/>
        <v>2</v>
      </c>
      <c r="G49" s="15">
        <v>45097.729164004631</v>
      </c>
      <c r="H49" s="16">
        <v>1</v>
      </c>
      <c r="I49" s="16"/>
      <c r="J49" s="16">
        <v>3</v>
      </c>
      <c r="K49" s="8">
        <f t="shared" si="1"/>
        <v>4</v>
      </c>
      <c r="L49" s="82"/>
      <c r="M49" s="15">
        <v>45097.729164004631</v>
      </c>
      <c r="N49" s="4"/>
      <c r="O49" s="5"/>
      <c r="P49" s="4">
        <v>1</v>
      </c>
      <c r="Q49" s="8">
        <f t="shared" si="2"/>
        <v>1</v>
      </c>
      <c r="R49" s="79"/>
      <c r="S49" s="15">
        <v>45097.729164004631</v>
      </c>
      <c r="T49" s="36"/>
      <c r="U49" s="36"/>
      <c r="V49" s="36"/>
      <c r="W49" s="8">
        <f t="shared" si="3"/>
        <v>0</v>
      </c>
    </row>
    <row r="50" spans="1:23" x14ac:dyDescent="0.25">
      <c r="A50" s="15">
        <v>45097.739580613423</v>
      </c>
      <c r="B50" s="36"/>
      <c r="C50" s="5">
        <v>2</v>
      </c>
      <c r="D50" s="4">
        <v>1</v>
      </c>
      <c r="E50" s="8">
        <f t="shared" si="0"/>
        <v>3</v>
      </c>
      <c r="G50" s="15">
        <v>45097.739580613423</v>
      </c>
      <c r="H50" s="16">
        <v>3</v>
      </c>
      <c r="I50" s="16">
        <v>1</v>
      </c>
      <c r="J50" s="16">
        <v>1</v>
      </c>
      <c r="K50" s="8">
        <f t="shared" si="1"/>
        <v>5</v>
      </c>
      <c r="L50" s="82"/>
      <c r="M50" s="15">
        <v>45097.739580613423</v>
      </c>
      <c r="N50" s="4"/>
      <c r="O50" s="5"/>
      <c r="P50" s="4">
        <v>1</v>
      </c>
      <c r="Q50" s="8">
        <f t="shared" si="2"/>
        <v>1</v>
      </c>
      <c r="R50" s="79"/>
      <c r="S50" s="15">
        <v>45097.739580613423</v>
      </c>
      <c r="T50" s="36"/>
      <c r="U50" s="36"/>
      <c r="V50" s="36"/>
      <c r="W50" s="8">
        <f t="shared" si="3"/>
        <v>0</v>
      </c>
    </row>
    <row r="51" spans="1:23" x14ac:dyDescent="0.25">
      <c r="A51" s="12" t="s">
        <v>1</v>
      </c>
      <c r="B51" s="2">
        <f t="shared" ref="B51" si="5">SUM(B3:B50)</f>
        <v>0</v>
      </c>
      <c r="C51" s="2">
        <f t="shared" ref="C51" si="6">SUM(C3:C50)</f>
        <v>29</v>
      </c>
      <c r="D51" s="2">
        <f t="shared" ref="D51" si="7">SUM(D3:D50)</f>
        <v>52</v>
      </c>
      <c r="E51" s="13">
        <f>SUM(E3:E50)</f>
        <v>81</v>
      </c>
      <c r="G51" s="12" t="s">
        <v>1</v>
      </c>
      <c r="H51" s="2">
        <f t="shared" ref="H51" si="8">SUM(H3:H50)</f>
        <v>57</v>
      </c>
      <c r="I51" s="2">
        <f t="shared" ref="I51" si="9">SUM(I3:I50)</f>
        <v>83</v>
      </c>
      <c r="J51" s="2">
        <f t="shared" ref="J51" si="10">SUM(J3:J50)</f>
        <v>54</v>
      </c>
      <c r="K51" s="13">
        <f>SUM(K3:K50)</f>
        <v>194</v>
      </c>
      <c r="L51" s="82"/>
      <c r="M51" s="12" t="s">
        <v>1</v>
      </c>
      <c r="N51" s="2">
        <f t="shared" ref="N51" si="11">SUM(N3:N50)</f>
        <v>50</v>
      </c>
      <c r="O51" s="2">
        <f t="shared" ref="O51" si="12">SUM(O3:O50)</f>
        <v>35</v>
      </c>
      <c r="P51" s="2">
        <f t="shared" ref="P51" si="13">SUM(P3:P50)</f>
        <v>10</v>
      </c>
      <c r="Q51" s="13">
        <f>SUM(Q3:Q50)</f>
        <v>95</v>
      </c>
      <c r="R51" s="79"/>
      <c r="S51" s="12" t="s">
        <v>1</v>
      </c>
      <c r="T51" s="2">
        <f t="shared" ref="T51" si="14">SUM(T3:T50)</f>
        <v>0</v>
      </c>
      <c r="U51" s="2">
        <f t="shared" ref="U51" si="15">SUM(U3:U50)</f>
        <v>3</v>
      </c>
      <c r="V51" s="2">
        <f t="shared" ref="V51" si="16">SUM(V3:V50)</f>
        <v>0</v>
      </c>
      <c r="W51" s="13">
        <f>SUM(W3:W50)</f>
        <v>3</v>
      </c>
    </row>
  </sheetData>
  <mergeCells count="5">
    <mergeCell ref="Y2:AA2"/>
    <mergeCell ref="Y17:Z17"/>
    <mergeCell ref="Y24:AF24"/>
    <mergeCell ref="Z25:AA25"/>
    <mergeCell ref="Y30:AA3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BE6EA-04C5-4927-8D5A-5351EF973F81}">
  <dimension ref="A1:AF51"/>
  <sheetViews>
    <sheetView zoomScale="70" zoomScaleNormal="70" workbookViewId="0"/>
  </sheetViews>
  <sheetFormatPr defaultColWidth="9.140625" defaultRowHeight="15" x14ac:dyDescent="0.25"/>
  <cols>
    <col min="1" max="1" width="19.85546875" style="9" customWidth="1"/>
    <col min="2" max="5" width="11.42578125" style="9" customWidth="1"/>
    <col min="6" max="6" width="11.42578125" style="1" customWidth="1"/>
    <col min="7" max="7" width="19.85546875" style="1" customWidth="1"/>
    <col min="8" max="11" width="11.42578125" style="1" customWidth="1"/>
    <col min="12" max="12" width="11.42578125" style="83" customWidth="1"/>
    <col min="13" max="13" width="19.85546875" style="1" customWidth="1"/>
    <col min="14" max="17" width="11.42578125" style="1" customWidth="1"/>
    <col min="18" max="18" width="11.42578125" style="80" customWidth="1"/>
    <col min="19" max="19" width="19.85546875" style="1" customWidth="1"/>
    <col min="20" max="32" width="11.42578125" style="1" customWidth="1"/>
    <col min="33" max="16384" width="9.140625" style="1"/>
  </cols>
  <sheetData>
    <row r="1" spans="1:27" ht="30" customHeight="1" x14ac:dyDescent="0.25">
      <c r="A1" s="52" t="s">
        <v>17</v>
      </c>
      <c r="B1" s="52" t="s">
        <v>110</v>
      </c>
      <c r="C1" s="52" t="s">
        <v>111</v>
      </c>
      <c r="D1" s="52" t="s">
        <v>115</v>
      </c>
      <c r="E1" s="53"/>
      <c r="G1" s="55" t="s">
        <v>13</v>
      </c>
      <c r="H1" s="52" t="s">
        <v>119</v>
      </c>
      <c r="I1" s="52" t="s">
        <v>117</v>
      </c>
      <c r="J1" s="52" t="s">
        <v>118</v>
      </c>
      <c r="K1" s="53"/>
      <c r="L1" s="77"/>
      <c r="M1" s="55" t="s">
        <v>14</v>
      </c>
      <c r="N1" s="52" t="s">
        <v>122</v>
      </c>
      <c r="O1" s="52" t="s">
        <v>114</v>
      </c>
      <c r="P1" s="52" t="s">
        <v>121</v>
      </c>
      <c r="Q1" s="53"/>
      <c r="R1" s="77"/>
      <c r="S1" s="52" t="s">
        <v>16</v>
      </c>
      <c r="T1" s="52" t="s">
        <v>106</v>
      </c>
      <c r="U1" s="52" t="s">
        <v>107</v>
      </c>
      <c r="V1" s="52" t="s">
        <v>108</v>
      </c>
      <c r="W1" s="53"/>
    </row>
    <row r="2" spans="1:27" x14ac:dyDescent="0.25">
      <c r="A2" s="2" t="s">
        <v>41</v>
      </c>
      <c r="B2" s="3" t="s">
        <v>0</v>
      </c>
      <c r="C2" s="3" t="s">
        <v>0</v>
      </c>
      <c r="D2" s="3" t="s">
        <v>0</v>
      </c>
      <c r="E2" s="12" t="s">
        <v>1</v>
      </c>
      <c r="G2" s="2" t="s">
        <v>38</v>
      </c>
      <c r="H2" s="3" t="s">
        <v>0</v>
      </c>
      <c r="I2" s="3" t="s">
        <v>0</v>
      </c>
      <c r="J2" s="3" t="s">
        <v>0</v>
      </c>
      <c r="K2" s="12" t="s">
        <v>1</v>
      </c>
      <c r="L2" s="81"/>
      <c r="M2" s="2" t="s">
        <v>42</v>
      </c>
      <c r="N2" s="3" t="s">
        <v>0</v>
      </c>
      <c r="O2" s="3" t="s">
        <v>0</v>
      </c>
      <c r="P2" s="3" t="s">
        <v>0</v>
      </c>
      <c r="Q2" s="12" t="s">
        <v>1</v>
      </c>
      <c r="R2" s="78"/>
      <c r="S2" s="2" t="s">
        <v>43</v>
      </c>
      <c r="T2" s="3" t="s">
        <v>0</v>
      </c>
      <c r="U2" s="3" t="s">
        <v>0</v>
      </c>
      <c r="V2" s="3" t="s">
        <v>0</v>
      </c>
      <c r="W2" s="12" t="s">
        <v>1</v>
      </c>
      <c r="Y2" s="71" t="s">
        <v>105</v>
      </c>
      <c r="Z2" s="72"/>
      <c r="AA2" s="72"/>
    </row>
    <row r="3" spans="1:27" x14ac:dyDescent="0.25">
      <c r="A3" s="15">
        <v>45097.25</v>
      </c>
      <c r="B3" s="36"/>
      <c r="C3" s="36"/>
      <c r="D3" s="36"/>
      <c r="E3" s="8">
        <f>SUM(B3:D3)</f>
        <v>0</v>
      </c>
      <c r="G3" s="15">
        <v>45097.25</v>
      </c>
      <c r="H3" s="36"/>
      <c r="I3" s="36"/>
      <c r="J3" s="36"/>
      <c r="K3" s="8">
        <f>SUM(H3:J3)</f>
        <v>0</v>
      </c>
      <c r="L3" s="82"/>
      <c r="M3" s="15">
        <v>45097.25</v>
      </c>
      <c r="N3" s="36"/>
      <c r="O3" s="36"/>
      <c r="P3" s="36"/>
      <c r="Q3" s="8">
        <f>SUM(N3:P3)</f>
        <v>0</v>
      </c>
      <c r="R3" s="79"/>
      <c r="S3" s="15">
        <v>45097.25</v>
      </c>
      <c r="T3" s="36"/>
      <c r="U3" s="36"/>
      <c r="V3" s="36">
        <v>1</v>
      </c>
      <c r="W3" s="8">
        <f>SUM(T3:V3)</f>
        <v>1</v>
      </c>
      <c r="Y3" s="11" t="s">
        <v>2</v>
      </c>
      <c r="Z3" s="11" t="s">
        <v>3</v>
      </c>
      <c r="AA3" s="2" t="s">
        <v>0</v>
      </c>
    </row>
    <row r="4" spans="1:27" x14ac:dyDescent="0.25">
      <c r="A4" s="15">
        <v>45097.260416666664</v>
      </c>
      <c r="B4" s="36">
        <v>2</v>
      </c>
      <c r="C4" s="36"/>
      <c r="D4" s="36">
        <v>1</v>
      </c>
      <c r="E4" s="8">
        <f t="shared" ref="E4:E50" si="0">SUM(B4:D4)</f>
        <v>3</v>
      </c>
      <c r="G4" s="15">
        <v>45097.260416666664</v>
      </c>
      <c r="H4" s="36"/>
      <c r="I4" s="36">
        <v>2</v>
      </c>
      <c r="J4" s="36"/>
      <c r="K4" s="8">
        <f t="shared" ref="K4:K50" si="1">SUM(H4:J4)</f>
        <v>2</v>
      </c>
      <c r="L4" s="82"/>
      <c r="M4" s="15">
        <v>45097.260416666664</v>
      </c>
      <c r="N4" s="36"/>
      <c r="O4" s="36">
        <v>2</v>
      </c>
      <c r="P4" s="36"/>
      <c r="Q4" s="8">
        <f t="shared" ref="Q4:Q50" si="2">SUM(N4:P4)</f>
        <v>2</v>
      </c>
      <c r="R4" s="79"/>
      <c r="S4" s="15">
        <v>45097.260416666664</v>
      </c>
      <c r="T4" s="36"/>
      <c r="U4" s="36"/>
      <c r="V4" s="36">
        <v>1</v>
      </c>
      <c r="W4" s="8">
        <f t="shared" ref="W4:W50" si="3">SUM(T4:V4)</f>
        <v>1</v>
      </c>
      <c r="Y4" s="12" t="s">
        <v>4</v>
      </c>
      <c r="Z4" s="12" t="s">
        <v>5</v>
      </c>
      <c r="AA4" s="6">
        <f>B51</f>
        <v>37</v>
      </c>
    </row>
    <row r="5" spans="1:27" x14ac:dyDescent="0.25">
      <c r="A5" s="15">
        <v>45097.27083321759</v>
      </c>
      <c r="B5" s="36">
        <v>1</v>
      </c>
      <c r="C5" s="36"/>
      <c r="D5" s="36">
        <v>1</v>
      </c>
      <c r="E5" s="8">
        <f t="shared" si="0"/>
        <v>2</v>
      </c>
      <c r="G5" s="15">
        <v>45097.27083321759</v>
      </c>
      <c r="H5" s="36"/>
      <c r="I5" s="36"/>
      <c r="J5" s="36"/>
      <c r="K5" s="8">
        <f t="shared" si="1"/>
        <v>0</v>
      </c>
      <c r="L5" s="82"/>
      <c r="M5" s="15">
        <v>45097.27083321759</v>
      </c>
      <c r="N5" s="36"/>
      <c r="O5" s="36">
        <v>1</v>
      </c>
      <c r="P5" s="36">
        <v>1</v>
      </c>
      <c r="Q5" s="8">
        <f t="shared" si="2"/>
        <v>2</v>
      </c>
      <c r="R5" s="79"/>
      <c r="S5" s="15">
        <v>45097.27083321759</v>
      </c>
      <c r="T5" s="36"/>
      <c r="U5" s="36"/>
      <c r="V5" s="36">
        <v>3</v>
      </c>
      <c r="W5" s="8">
        <f t="shared" si="3"/>
        <v>3</v>
      </c>
      <c r="Y5" s="12" t="s">
        <v>4</v>
      </c>
      <c r="Z5" s="12" t="s">
        <v>6</v>
      </c>
      <c r="AA5" s="6">
        <f>C51</f>
        <v>50</v>
      </c>
    </row>
    <row r="6" spans="1:27" x14ac:dyDescent="0.25">
      <c r="A6" s="15">
        <v>45097.281249826388</v>
      </c>
      <c r="B6" s="36">
        <v>1</v>
      </c>
      <c r="C6" s="36"/>
      <c r="D6" s="36"/>
      <c r="E6" s="8">
        <f t="shared" si="0"/>
        <v>1</v>
      </c>
      <c r="G6" s="15">
        <v>45097.281249826388</v>
      </c>
      <c r="H6" s="36"/>
      <c r="I6" s="36"/>
      <c r="J6" s="36"/>
      <c r="K6" s="8">
        <f t="shared" si="1"/>
        <v>0</v>
      </c>
      <c r="L6" s="82"/>
      <c r="M6" s="15">
        <v>45097.281249826388</v>
      </c>
      <c r="N6" s="36"/>
      <c r="O6" s="36"/>
      <c r="P6" s="36"/>
      <c r="Q6" s="8">
        <f t="shared" si="2"/>
        <v>0</v>
      </c>
      <c r="R6" s="79"/>
      <c r="S6" s="15">
        <v>45097.281249826388</v>
      </c>
      <c r="T6" s="36"/>
      <c r="U6" s="36"/>
      <c r="V6" s="36"/>
      <c r="W6" s="8">
        <f t="shared" si="3"/>
        <v>0</v>
      </c>
      <c r="Y6" s="12" t="s">
        <v>4</v>
      </c>
      <c r="Z6" s="12" t="s">
        <v>7</v>
      </c>
      <c r="AA6" s="6">
        <f>D51</f>
        <v>34</v>
      </c>
    </row>
    <row r="7" spans="1:27" x14ac:dyDescent="0.25">
      <c r="A7" s="15">
        <v>45097.291666435187</v>
      </c>
      <c r="B7" s="36"/>
      <c r="C7" s="36"/>
      <c r="D7" s="36"/>
      <c r="E7" s="8">
        <f t="shared" si="0"/>
        <v>0</v>
      </c>
      <c r="G7" s="15">
        <v>45097.291666435187</v>
      </c>
      <c r="H7" s="36"/>
      <c r="I7" s="36">
        <v>2</v>
      </c>
      <c r="J7" s="36"/>
      <c r="K7" s="8">
        <f t="shared" si="1"/>
        <v>2</v>
      </c>
      <c r="L7" s="82"/>
      <c r="M7" s="15">
        <v>45097.291666435187</v>
      </c>
      <c r="N7" s="36">
        <v>1</v>
      </c>
      <c r="O7" s="36"/>
      <c r="P7" s="36"/>
      <c r="Q7" s="8">
        <f t="shared" si="2"/>
        <v>1</v>
      </c>
      <c r="R7" s="79"/>
      <c r="S7" s="15">
        <v>45097.291666435187</v>
      </c>
      <c r="T7" s="36"/>
      <c r="U7" s="36"/>
      <c r="V7" s="36"/>
      <c r="W7" s="8">
        <f t="shared" si="3"/>
        <v>0</v>
      </c>
      <c r="Y7" s="12" t="s">
        <v>7</v>
      </c>
      <c r="Z7" s="12" t="s">
        <v>4</v>
      </c>
      <c r="AA7" s="6">
        <f>H51</f>
        <v>36</v>
      </c>
    </row>
    <row r="8" spans="1:27" x14ac:dyDescent="0.25">
      <c r="A8" s="15">
        <v>45097.302083043978</v>
      </c>
      <c r="B8" s="36">
        <v>1</v>
      </c>
      <c r="C8" s="36">
        <v>2</v>
      </c>
      <c r="D8" s="36"/>
      <c r="E8" s="8">
        <f t="shared" si="0"/>
        <v>3</v>
      </c>
      <c r="G8" s="15">
        <v>45097.302083043978</v>
      </c>
      <c r="H8" s="36"/>
      <c r="I8" s="36"/>
      <c r="J8" s="36"/>
      <c r="K8" s="8">
        <f t="shared" si="1"/>
        <v>0</v>
      </c>
      <c r="L8" s="82"/>
      <c r="M8" s="15">
        <v>45097.302083043978</v>
      </c>
      <c r="N8" s="36"/>
      <c r="O8" s="36">
        <v>1</v>
      </c>
      <c r="P8" s="36"/>
      <c r="Q8" s="8">
        <f t="shared" si="2"/>
        <v>1</v>
      </c>
      <c r="R8" s="79"/>
      <c r="S8" s="15">
        <v>45097.302083043978</v>
      </c>
      <c r="T8" s="36">
        <v>1</v>
      </c>
      <c r="U8" s="36">
        <v>1</v>
      </c>
      <c r="V8" s="36"/>
      <c r="W8" s="8">
        <f t="shared" si="3"/>
        <v>2</v>
      </c>
      <c r="Y8" s="12" t="s">
        <v>7</v>
      </c>
      <c r="Z8" s="12" t="s">
        <v>5</v>
      </c>
      <c r="AA8" s="6">
        <f>I51</f>
        <v>59</v>
      </c>
    </row>
    <row r="9" spans="1:27" x14ac:dyDescent="0.25">
      <c r="A9" s="15">
        <v>45097.312499652777</v>
      </c>
      <c r="B9" s="36">
        <v>2</v>
      </c>
      <c r="C9" s="36"/>
      <c r="D9" s="36">
        <v>1</v>
      </c>
      <c r="E9" s="8">
        <f t="shared" si="0"/>
        <v>3</v>
      </c>
      <c r="G9" s="15">
        <v>45097.312499652777</v>
      </c>
      <c r="H9" s="36">
        <v>2</v>
      </c>
      <c r="I9" s="36">
        <v>1</v>
      </c>
      <c r="J9" s="36"/>
      <c r="K9" s="8">
        <f t="shared" si="1"/>
        <v>3</v>
      </c>
      <c r="L9" s="82"/>
      <c r="M9" s="15">
        <v>45097.312499652777</v>
      </c>
      <c r="N9" s="36"/>
      <c r="O9" s="36">
        <v>2</v>
      </c>
      <c r="P9" s="36">
        <v>1</v>
      </c>
      <c r="Q9" s="8">
        <f t="shared" si="2"/>
        <v>3</v>
      </c>
      <c r="R9" s="79"/>
      <c r="S9" s="15">
        <v>45097.312499652777</v>
      </c>
      <c r="T9" s="36">
        <v>2</v>
      </c>
      <c r="U9" s="36"/>
      <c r="V9" s="36">
        <v>4</v>
      </c>
      <c r="W9" s="8">
        <f t="shared" si="3"/>
        <v>6</v>
      </c>
      <c r="Y9" s="12" t="s">
        <v>7</v>
      </c>
      <c r="Z9" s="12" t="s">
        <v>6</v>
      </c>
      <c r="AA9" s="6">
        <f>J51</f>
        <v>17</v>
      </c>
    </row>
    <row r="10" spans="1:27" x14ac:dyDescent="0.25">
      <c r="A10" s="15">
        <v>45097.322916261575</v>
      </c>
      <c r="B10" s="36">
        <v>2</v>
      </c>
      <c r="C10" s="36">
        <v>4</v>
      </c>
      <c r="D10" s="36"/>
      <c r="E10" s="8">
        <f t="shared" si="0"/>
        <v>6</v>
      </c>
      <c r="G10" s="15">
        <v>45097.322916261575</v>
      </c>
      <c r="H10" s="36">
        <v>2</v>
      </c>
      <c r="I10" s="36"/>
      <c r="J10" s="36">
        <v>1</v>
      </c>
      <c r="K10" s="8">
        <f t="shared" si="1"/>
        <v>3</v>
      </c>
      <c r="L10" s="82"/>
      <c r="M10" s="15">
        <v>45097.322916261575</v>
      </c>
      <c r="N10" s="36"/>
      <c r="O10" s="36"/>
      <c r="P10" s="36"/>
      <c r="Q10" s="8">
        <f t="shared" si="2"/>
        <v>0</v>
      </c>
      <c r="R10" s="79"/>
      <c r="S10" s="15">
        <v>45097.322916261575</v>
      </c>
      <c r="T10" s="36"/>
      <c r="U10" s="36"/>
      <c r="V10" s="36">
        <v>1</v>
      </c>
      <c r="W10" s="8">
        <f t="shared" si="3"/>
        <v>1</v>
      </c>
      <c r="Y10" s="12" t="s">
        <v>6</v>
      </c>
      <c r="Z10" s="12" t="s">
        <v>7</v>
      </c>
      <c r="AA10" s="6">
        <f>N51</f>
        <v>10</v>
      </c>
    </row>
    <row r="11" spans="1:27" x14ac:dyDescent="0.25">
      <c r="A11" s="15">
        <v>45097.333332870374</v>
      </c>
      <c r="B11" s="36">
        <v>1</v>
      </c>
      <c r="C11" s="36">
        <v>5</v>
      </c>
      <c r="D11" s="36">
        <v>1</v>
      </c>
      <c r="E11" s="8">
        <f t="shared" si="0"/>
        <v>7</v>
      </c>
      <c r="G11" s="15">
        <v>45097.333332870374</v>
      </c>
      <c r="H11" s="36">
        <v>1</v>
      </c>
      <c r="I11" s="36"/>
      <c r="J11" s="36">
        <v>3</v>
      </c>
      <c r="K11" s="8">
        <f t="shared" si="1"/>
        <v>4</v>
      </c>
      <c r="L11" s="82"/>
      <c r="M11" s="15">
        <v>45097.333332870374</v>
      </c>
      <c r="N11" s="36"/>
      <c r="O11" s="36"/>
      <c r="P11" s="36">
        <v>4</v>
      </c>
      <c r="Q11" s="8">
        <f t="shared" si="2"/>
        <v>4</v>
      </c>
      <c r="R11" s="79"/>
      <c r="S11" s="15">
        <v>45097.333332870374</v>
      </c>
      <c r="T11" s="36">
        <v>1</v>
      </c>
      <c r="U11" s="36"/>
      <c r="V11" s="36">
        <v>1</v>
      </c>
      <c r="W11" s="8">
        <f t="shared" si="3"/>
        <v>2</v>
      </c>
      <c r="Y11" s="12" t="s">
        <v>6</v>
      </c>
      <c r="Z11" s="12" t="s">
        <v>4</v>
      </c>
      <c r="AA11" s="6">
        <f>O51</f>
        <v>48</v>
      </c>
    </row>
    <row r="12" spans="1:27" x14ac:dyDescent="0.25">
      <c r="A12" s="15">
        <v>45097.343749479165</v>
      </c>
      <c r="B12" s="36">
        <v>1</v>
      </c>
      <c r="C12" s="36">
        <v>2</v>
      </c>
      <c r="D12" s="36">
        <v>1</v>
      </c>
      <c r="E12" s="8">
        <f t="shared" si="0"/>
        <v>4</v>
      </c>
      <c r="G12" s="15">
        <v>45097.343749479165</v>
      </c>
      <c r="H12" s="36">
        <v>1</v>
      </c>
      <c r="I12" s="36"/>
      <c r="J12" s="36"/>
      <c r="K12" s="8">
        <f t="shared" si="1"/>
        <v>1</v>
      </c>
      <c r="L12" s="82"/>
      <c r="M12" s="15">
        <v>45097.343749479165</v>
      </c>
      <c r="N12" s="36"/>
      <c r="O12" s="36"/>
      <c r="P12" s="36">
        <v>1</v>
      </c>
      <c r="Q12" s="8">
        <f t="shared" si="2"/>
        <v>1</v>
      </c>
      <c r="R12" s="79"/>
      <c r="S12" s="15">
        <v>45097.343749479165</v>
      </c>
      <c r="T12" s="36">
        <v>1</v>
      </c>
      <c r="U12" s="36"/>
      <c r="V12" s="36"/>
      <c r="W12" s="8">
        <f t="shared" si="3"/>
        <v>1</v>
      </c>
      <c r="Y12" s="12" t="s">
        <v>6</v>
      </c>
      <c r="Z12" s="12" t="s">
        <v>5</v>
      </c>
      <c r="AA12" s="6">
        <f>P51</f>
        <v>30</v>
      </c>
    </row>
    <row r="13" spans="1:27" x14ac:dyDescent="0.25">
      <c r="A13" s="15">
        <v>45097.354166087964</v>
      </c>
      <c r="B13" s="36"/>
      <c r="C13" s="36">
        <v>2</v>
      </c>
      <c r="D13" s="36"/>
      <c r="E13" s="8">
        <f t="shared" si="0"/>
        <v>2</v>
      </c>
      <c r="G13" s="15">
        <v>45097.354166087964</v>
      </c>
      <c r="H13" s="36"/>
      <c r="I13" s="36"/>
      <c r="J13" s="36"/>
      <c r="K13" s="8">
        <f t="shared" si="1"/>
        <v>0</v>
      </c>
      <c r="L13" s="82"/>
      <c r="M13" s="15">
        <v>45097.354166087964</v>
      </c>
      <c r="N13" s="36"/>
      <c r="O13" s="36">
        <v>1</v>
      </c>
      <c r="P13" s="36"/>
      <c r="Q13" s="8">
        <f t="shared" si="2"/>
        <v>1</v>
      </c>
      <c r="R13" s="79"/>
      <c r="S13" s="15">
        <v>45097.354166087964</v>
      </c>
      <c r="T13" s="36">
        <v>1</v>
      </c>
      <c r="U13" s="36">
        <v>1</v>
      </c>
      <c r="V13" s="36">
        <v>1</v>
      </c>
      <c r="W13" s="8">
        <f t="shared" si="3"/>
        <v>3</v>
      </c>
      <c r="Y13" s="12" t="s">
        <v>5</v>
      </c>
      <c r="Z13" s="12" t="s">
        <v>6</v>
      </c>
      <c r="AA13" s="6">
        <f>T51</f>
        <v>33</v>
      </c>
    </row>
    <row r="14" spans="1:27" x14ac:dyDescent="0.25">
      <c r="A14" s="15">
        <v>45097.364582696762</v>
      </c>
      <c r="B14" s="36"/>
      <c r="C14" s="36">
        <v>3</v>
      </c>
      <c r="D14" s="36"/>
      <c r="E14" s="8">
        <f t="shared" si="0"/>
        <v>3</v>
      </c>
      <c r="G14" s="15">
        <v>45097.364582696762</v>
      </c>
      <c r="H14" s="36"/>
      <c r="I14" s="36">
        <v>2</v>
      </c>
      <c r="J14" s="36"/>
      <c r="K14" s="8">
        <f t="shared" si="1"/>
        <v>2</v>
      </c>
      <c r="L14" s="82"/>
      <c r="M14" s="15">
        <v>45097.364582696762</v>
      </c>
      <c r="N14" s="36"/>
      <c r="O14" s="36">
        <v>2</v>
      </c>
      <c r="P14" s="36"/>
      <c r="Q14" s="8">
        <f t="shared" si="2"/>
        <v>2</v>
      </c>
      <c r="R14" s="79"/>
      <c r="S14" s="15">
        <v>45097.364582696762</v>
      </c>
      <c r="T14" s="36">
        <v>4</v>
      </c>
      <c r="U14" s="36"/>
      <c r="V14" s="36"/>
      <c r="W14" s="8">
        <f t="shared" si="3"/>
        <v>4</v>
      </c>
      <c r="Y14" s="12" t="s">
        <v>5</v>
      </c>
      <c r="Z14" s="12" t="s">
        <v>7</v>
      </c>
      <c r="AA14" s="6">
        <f>U51</f>
        <v>47</v>
      </c>
    </row>
    <row r="15" spans="1:27" x14ac:dyDescent="0.25">
      <c r="A15" s="15">
        <v>45097.374999305554</v>
      </c>
      <c r="B15" s="36"/>
      <c r="C15" s="36">
        <v>2</v>
      </c>
      <c r="D15" s="36">
        <v>2</v>
      </c>
      <c r="E15" s="8">
        <f t="shared" si="0"/>
        <v>4</v>
      </c>
      <c r="G15" s="15">
        <v>45097.374999305554</v>
      </c>
      <c r="H15" s="36">
        <v>1</v>
      </c>
      <c r="I15" s="36">
        <v>5</v>
      </c>
      <c r="J15" s="36">
        <v>2</v>
      </c>
      <c r="K15" s="8">
        <f t="shared" si="1"/>
        <v>8</v>
      </c>
      <c r="L15" s="82"/>
      <c r="M15" s="15">
        <v>45097.374999305554</v>
      </c>
      <c r="N15" s="36"/>
      <c r="O15" s="36">
        <v>3</v>
      </c>
      <c r="P15" s="36">
        <v>1</v>
      </c>
      <c r="Q15" s="8">
        <f t="shared" si="2"/>
        <v>4</v>
      </c>
      <c r="R15" s="79"/>
      <c r="S15" s="15">
        <v>45097.374999305554</v>
      </c>
      <c r="T15" s="36"/>
      <c r="U15" s="36">
        <v>1</v>
      </c>
      <c r="V15" s="36"/>
      <c r="W15" s="8">
        <f t="shared" si="3"/>
        <v>1</v>
      </c>
      <c r="Y15" s="12" t="s">
        <v>5</v>
      </c>
      <c r="Z15" s="12" t="s">
        <v>4</v>
      </c>
      <c r="AA15" s="6">
        <f>V51</f>
        <v>34</v>
      </c>
    </row>
    <row r="16" spans="1:27" x14ac:dyDescent="0.25">
      <c r="A16" s="15">
        <v>45097.385415914352</v>
      </c>
      <c r="B16" s="36">
        <v>1</v>
      </c>
      <c r="C16" s="36">
        <v>2</v>
      </c>
      <c r="D16" s="36"/>
      <c r="E16" s="8">
        <f t="shared" si="0"/>
        <v>3</v>
      </c>
      <c r="G16" s="15">
        <v>45097.385415914352</v>
      </c>
      <c r="H16" s="36"/>
      <c r="I16" s="36"/>
      <c r="J16" s="36">
        <v>2</v>
      </c>
      <c r="K16" s="8">
        <f t="shared" si="1"/>
        <v>2</v>
      </c>
      <c r="L16" s="82"/>
      <c r="M16" s="15">
        <v>45097.385415914352</v>
      </c>
      <c r="N16" s="36"/>
      <c r="O16" s="36">
        <v>3</v>
      </c>
      <c r="P16" s="36">
        <v>3</v>
      </c>
      <c r="Q16" s="8">
        <f t="shared" si="2"/>
        <v>6</v>
      </c>
      <c r="R16" s="79"/>
      <c r="S16" s="15">
        <v>45097.385415914352</v>
      </c>
      <c r="T16" s="36"/>
      <c r="U16" s="36"/>
      <c r="V16" s="36">
        <v>1</v>
      </c>
      <c r="W16" s="8">
        <f t="shared" si="3"/>
        <v>1</v>
      </c>
    </row>
    <row r="17" spans="1:32" x14ac:dyDescent="0.25">
      <c r="A17" s="15">
        <v>45097.395832523151</v>
      </c>
      <c r="B17" s="36"/>
      <c r="C17" s="36"/>
      <c r="D17" s="36">
        <v>1</v>
      </c>
      <c r="E17" s="8">
        <f t="shared" si="0"/>
        <v>1</v>
      </c>
      <c r="G17" s="15">
        <v>45097.395832523151</v>
      </c>
      <c r="H17" s="36">
        <v>1</v>
      </c>
      <c r="I17" s="36">
        <v>2</v>
      </c>
      <c r="J17" s="36"/>
      <c r="K17" s="8">
        <f t="shared" si="1"/>
        <v>3</v>
      </c>
      <c r="L17" s="82"/>
      <c r="M17" s="15">
        <v>45097.395832523151</v>
      </c>
      <c r="N17" s="36">
        <v>1</v>
      </c>
      <c r="O17" s="36"/>
      <c r="P17" s="36"/>
      <c r="Q17" s="8">
        <f t="shared" si="2"/>
        <v>1</v>
      </c>
      <c r="R17" s="79"/>
      <c r="S17" s="15">
        <v>45097.395832523151</v>
      </c>
      <c r="T17" s="36">
        <v>1</v>
      </c>
      <c r="U17" s="36"/>
      <c r="V17" s="36"/>
      <c r="W17" s="8">
        <f t="shared" si="3"/>
        <v>1</v>
      </c>
      <c r="Y17" s="71" t="s">
        <v>8</v>
      </c>
      <c r="Z17" s="73"/>
      <c r="AA17" s="11" t="s">
        <v>2</v>
      </c>
      <c r="AB17" s="11" t="s">
        <v>3</v>
      </c>
    </row>
    <row r="18" spans="1:32" x14ac:dyDescent="0.25">
      <c r="A18" s="15">
        <v>45097.406249131942</v>
      </c>
      <c r="B18" s="36">
        <v>1</v>
      </c>
      <c r="C18" s="36"/>
      <c r="D18" s="36"/>
      <c r="E18" s="8">
        <f t="shared" si="0"/>
        <v>1</v>
      </c>
      <c r="G18" s="15">
        <v>45097.406249131942</v>
      </c>
      <c r="H18" s="36"/>
      <c r="I18" s="36"/>
      <c r="J18" s="36"/>
      <c r="K18" s="8">
        <f t="shared" si="1"/>
        <v>0</v>
      </c>
      <c r="L18" s="82"/>
      <c r="M18" s="15">
        <v>45097.406249131942</v>
      </c>
      <c r="N18" s="36">
        <v>1</v>
      </c>
      <c r="O18" s="36">
        <v>1</v>
      </c>
      <c r="P18" s="36"/>
      <c r="Q18" s="8">
        <f t="shared" si="2"/>
        <v>2</v>
      </c>
      <c r="R18" s="79"/>
      <c r="S18" s="15">
        <v>45097.406249131942</v>
      </c>
      <c r="T18" s="36"/>
      <c r="U18" s="36">
        <v>1</v>
      </c>
      <c r="V18" s="36">
        <v>1</v>
      </c>
      <c r="W18" s="8">
        <f t="shared" si="3"/>
        <v>2</v>
      </c>
      <c r="Y18" s="11" t="s">
        <v>9</v>
      </c>
      <c r="Z18" s="11" t="s">
        <v>10</v>
      </c>
      <c r="AA18" s="2" t="s">
        <v>0</v>
      </c>
      <c r="AB18" s="2" t="s">
        <v>0</v>
      </c>
    </row>
    <row r="19" spans="1:32" x14ac:dyDescent="0.25">
      <c r="A19" s="15">
        <v>45097.41666574074</v>
      </c>
      <c r="B19" s="36"/>
      <c r="C19" s="36">
        <v>1</v>
      </c>
      <c r="D19" s="36"/>
      <c r="E19" s="8">
        <f t="shared" si="0"/>
        <v>1</v>
      </c>
      <c r="G19" s="15">
        <v>45097.41666574074</v>
      </c>
      <c r="H19" s="36">
        <v>1</v>
      </c>
      <c r="I19" s="36"/>
      <c r="J19" s="36">
        <v>1</v>
      </c>
      <c r="K19" s="8">
        <f t="shared" si="1"/>
        <v>2</v>
      </c>
      <c r="L19" s="82"/>
      <c r="M19" s="15">
        <v>45097.41666574074</v>
      </c>
      <c r="N19" s="36"/>
      <c r="O19" s="36"/>
      <c r="P19" s="36">
        <v>2</v>
      </c>
      <c r="Q19" s="8">
        <f t="shared" si="2"/>
        <v>2</v>
      </c>
      <c r="R19" s="79"/>
      <c r="S19" s="15">
        <v>45097.41666574074</v>
      </c>
      <c r="T19" s="36"/>
      <c r="U19" s="36"/>
      <c r="V19" s="36"/>
      <c r="W19" s="8">
        <f t="shared" si="3"/>
        <v>0</v>
      </c>
      <c r="Y19" s="12" t="s">
        <v>64</v>
      </c>
      <c r="Z19" s="12" t="s">
        <v>4</v>
      </c>
      <c r="AA19" s="6">
        <f>SUMIF($Y$4:$Y$15,$Z19,AA$4:AA$15)</f>
        <v>121</v>
      </c>
      <c r="AB19" s="6">
        <f>SUMIF($Z$4:$Z$15,$Z19,AA$4:AA$15)</f>
        <v>118</v>
      </c>
    </row>
    <row r="20" spans="1:32" x14ac:dyDescent="0.25">
      <c r="A20" s="15">
        <v>45097.427082349539</v>
      </c>
      <c r="B20" s="36"/>
      <c r="C20" s="36"/>
      <c r="D20" s="36"/>
      <c r="E20" s="8">
        <f t="shared" si="0"/>
        <v>0</v>
      </c>
      <c r="G20" s="15">
        <v>45097.427082349539</v>
      </c>
      <c r="H20" s="36">
        <v>2</v>
      </c>
      <c r="I20" s="36">
        <v>1</v>
      </c>
      <c r="J20" s="36"/>
      <c r="K20" s="8">
        <f t="shared" si="1"/>
        <v>3</v>
      </c>
      <c r="L20" s="82"/>
      <c r="M20" s="15">
        <v>45097.427082349539</v>
      </c>
      <c r="N20" s="36">
        <v>1</v>
      </c>
      <c r="O20" s="36">
        <v>2</v>
      </c>
      <c r="P20" s="36">
        <v>2</v>
      </c>
      <c r="Q20" s="8">
        <f t="shared" si="2"/>
        <v>5</v>
      </c>
      <c r="R20" s="79"/>
      <c r="S20" s="15">
        <v>45097.427082349539</v>
      </c>
      <c r="T20" s="36"/>
      <c r="U20" s="36">
        <v>1</v>
      </c>
      <c r="V20" s="36"/>
      <c r="W20" s="8">
        <f t="shared" si="3"/>
        <v>1</v>
      </c>
      <c r="Y20" s="12" t="s">
        <v>65</v>
      </c>
      <c r="Z20" s="12" t="s">
        <v>7</v>
      </c>
      <c r="AA20" s="6">
        <f>SUMIF($Y$4:$Y$15,$Z20,AA$4:AA$15)</f>
        <v>112</v>
      </c>
      <c r="AB20" s="6">
        <f>SUMIF($Z$4:$Z$15,$Z20,AA$4:AA$15)</f>
        <v>91</v>
      </c>
    </row>
    <row r="21" spans="1:32" x14ac:dyDescent="0.25">
      <c r="A21" s="15">
        <v>45097.43749895833</v>
      </c>
      <c r="B21" s="36"/>
      <c r="C21" s="36">
        <v>1</v>
      </c>
      <c r="D21" s="36"/>
      <c r="E21" s="8">
        <f t="shared" si="0"/>
        <v>1</v>
      </c>
      <c r="G21" s="15">
        <v>45097.43749895833</v>
      </c>
      <c r="H21" s="36"/>
      <c r="I21" s="36"/>
      <c r="J21" s="36"/>
      <c r="K21" s="8">
        <f t="shared" si="1"/>
        <v>0</v>
      </c>
      <c r="L21" s="82"/>
      <c r="M21" s="15">
        <v>45097.43749895833</v>
      </c>
      <c r="N21" s="36">
        <v>1</v>
      </c>
      <c r="O21" s="36">
        <v>3</v>
      </c>
      <c r="P21" s="36"/>
      <c r="Q21" s="8">
        <f t="shared" si="2"/>
        <v>4</v>
      </c>
      <c r="R21" s="79"/>
      <c r="S21" s="15">
        <v>45097.43749895833</v>
      </c>
      <c r="T21" s="36">
        <v>1</v>
      </c>
      <c r="U21" s="36">
        <v>3</v>
      </c>
      <c r="V21" s="36"/>
      <c r="W21" s="8">
        <f t="shared" si="3"/>
        <v>4</v>
      </c>
      <c r="Y21" s="12" t="s">
        <v>66</v>
      </c>
      <c r="Z21" s="12" t="s">
        <v>6</v>
      </c>
      <c r="AA21" s="6">
        <f>SUMIF($Y$4:$Y$15,$Z21,AA$4:AA$15)</f>
        <v>88</v>
      </c>
      <c r="AB21" s="6">
        <f>SUMIF($Z$4:$Z$15,$Z21,AA$4:AA$15)</f>
        <v>100</v>
      </c>
    </row>
    <row r="22" spans="1:32" x14ac:dyDescent="0.25">
      <c r="A22" s="15">
        <v>45097.447915567129</v>
      </c>
      <c r="B22" s="36">
        <v>1</v>
      </c>
      <c r="C22" s="36">
        <v>1</v>
      </c>
      <c r="D22" s="36">
        <v>1</v>
      </c>
      <c r="E22" s="8">
        <f t="shared" si="0"/>
        <v>3</v>
      </c>
      <c r="G22" s="15">
        <v>45097.447915567129</v>
      </c>
      <c r="H22" s="36"/>
      <c r="I22" s="36">
        <v>2</v>
      </c>
      <c r="J22" s="36"/>
      <c r="K22" s="8">
        <f t="shared" si="1"/>
        <v>2</v>
      </c>
      <c r="L22" s="82"/>
      <c r="M22" s="15">
        <v>45097.447915567129</v>
      </c>
      <c r="N22" s="36"/>
      <c r="O22" s="36"/>
      <c r="P22" s="36"/>
      <c r="Q22" s="8">
        <f t="shared" si="2"/>
        <v>0</v>
      </c>
      <c r="R22" s="79"/>
      <c r="S22" s="15">
        <v>45097.447915567129</v>
      </c>
      <c r="T22" s="36">
        <v>1</v>
      </c>
      <c r="U22" s="36"/>
      <c r="V22" s="36">
        <v>1</v>
      </c>
      <c r="W22" s="8">
        <f t="shared" si="3"/>
        <v>2</v>
      </c>
      <c r="Y22" s="12" t="s">
        <v>67</v>
      </c>
      <c r="Z22" s="12" t="s">
        <v>5</v>
      </c>
      <c r="AA22" s="6">
        <f>SUMIF($Y$4:$Y$15,$Z22,AA$4:AA$15)</f>
        <v>114</v>
      </c>
      <c r="AB22" s="6">
        <f>SUMIF($Z$4:$Z$15,$Z22,AA$4:AA$15)</f>
        <v>126</v>
      </c>
    </row>
    <row r="23" spans="1:32" x14ac:dyDescent="0.25">
      <c r="A23" s="15">
        <v>45097.458332175927</v>
      </c>
      <c r="B23" s="36">
        <v>1</v>
      </c>
      <c r="C23" s="36">
        <v>2</v>
      </c>
      <c r="D23" s="36">
        <v>1</v>
      </c>
      <c r="E23" s="8">
        <f t="shared" si="0"/>
        <v>4</v>
      </c>
      <c r="G23" s="15">
        <v>45097.458332175927</v>
      </c>
      <c r="H23" s="36"/>
      <c r="I23" s="36"/>
      <c r="J23" s="36">
        <v>1</v>
      </c>
      <c r="K23" s="8">
        <f t="shared" si="1"/>
        <v>1</v>
      </c>
      <c r="L23" s="82"/>
      <c r="M23" s="15">
        <v>45097.458332175927</v>
      </c>
      <c r="N23" s="36">
        <v>1</v>
      </c>
      <c r="O23" s="36">
        <v>1</v>
      </c>
      <c r="P23" s="36">
        <v>1</v>
      </c>
      <c r="Q23" s="8">
        <f t="shared" si="2"/>
        <v>3</v>
      </c>
      <c r="R23" s="79"/>
      <c r="S23" s="15">
        <v>45097.458332175927</v>
      </c>
      <c r="T23" s="36">
        <v>1</v>
      </c>
      <c r="U23" s="36">
        <v>2</v>
      </c>
      <c r="V23" s="36"/>
      <c r="W23" s="8">
        <f t="shared" si="3"/>
        <v>3</v>
      </c>
    </row>
    <row r="24" spans="1:32" x14ac:dyDescent="0.25">
      <c r="A24" s="15">
        <v>45097.468748784719</v>
      </c>
      <c r="B24" s="36">
        <v>1</v>
      </c>
      <c r="C24" s="36">
        <v>1</v>
      </c>
      <c r="D24" s="36"/>
      <c r="E24" s="8">
        <f t="shared" si="0"/>
        <v>2</v>
      </c>
      <c r="G24" s="15">
        <v>45097.468748784719</v>
      </c>
      <c r="H24" s="36">
        <v>1</v>
      </c>
      <c r="I24" s="36"/>
      <c r="J24" s="36"/>
      <c r="K24" s="8">
        <f t="shared" si="1"/>
        <v>1</v>
      </c>
      <c r="L24" s="82"/>
      <c r="M24" s="15">
        <v>45097.468748784719</v>
      </c>
      <c r="N24" s="36"/>
      <c r="O24" s="36">
        <v>2</v>
      </c>
      <c r="P24" s="36">
        <v>1</v>
      </c>
      <c r="Q24" s="8">
        <f t="shared" si="2"/>
        <v>3</v>
      </c>
      <c r="R24" s="79"/>
      <c r="S24" s="15">
        <v>45097.468748784719</v>
      </c>
      <c r="T24" s="36">
        <v>1</v>
      </c>
      <c r="U24" s="36">
        <v>1</v>
      </c>
      <c r="V24" s="36"/>
      <c r="W24" s="8">
        <f t="shared" si="3"/>
        <v>2</v>
      </c>
      <c r="Y24" s="71" t="s">
        <v>11</v>
      </c>
      <c r="Z24" s="72"/>
      <c r="AA24" s="72"/>
      <c r="AB24" s="72"/>
      <c r="AC24" s="72"/>
      <c r="AD24" s="72"/>
      <c r="AE24" s="72"/>
      <c r="AF24" s="73"/>
    </row>
    <row r="25" spans="1:32" x14ac:dyDescent="0.25">
      <c r="A25" s="15">
        <v>45097.479165393517</v>
      </c>
      <c r="B25" s="36"/>
      <c r="C25" s="36">
        <v>2</v>
      </c>
      <c r="D25" s="36"/>
      <c r="E25" s="8">
        <f t="shared" si="0"/>
        <v>2</v>
      </c>
      <c r="G25" s="15">
        <v>45097.479165393517</v>
      </c>
      <c r="H25" s="36">
        <v>3</v>
      </c>
      <c r="I25" s="36">
        <v>1</v>
      </c>
      <c r="J25" s="36"/>
      <c r="K25" s="8">
        <f t="shared" si="1"/>
        <v>4</v>
      </c>
      <c r="L25" s="82"/>
      <c r="M25" s="15">
        <v>45097.479165393517</v>
      </c>
      <c r="N25" s="36"/>
      <c r="O25" s="36">
        <v>1</v>
      </c>
      <c r="P25" s="36"/>
      <c r="Q25" s="8">
        <f t="shared" si="2"/>
        <v>1</v>
      </c>
      <c r="R25" s="79"/>
      <c r="S25" s="15">
        <v>45097.479165393517</v>
      </c>
      <c r="T25" s="36">
        <v>1</v>
      </c>
      <c r="U25" s="36"/>
      <c r="V25" s="36"/>
      <c r="W25" s="8">
        <f t="shared" si="3"/>
        <v>1</v>
      </c>
      <c r="Y25" s="17" t="s">
        <v>2</v>
      </c>
      <c r="Z25" s="71" t="s">
        <v>12</v>
      </c>
      <c r="AA25" s="73"/>
      <c r="AB25" s="2" t="str">
        <f>Y26</f>
        <v>R1 - ZÁPAD</v>
      </c>
      <c r="AC25" s="2" t="str">
        <f>Y27</f>
        <v>R2 - JIH</v>
      </c>
      <c r="AD25" s="2" t="str">
        <f>Y28</f>
        <v>R3 - VÝCHOD</v>
      </c>
      <c r="AE25" s="2" t="str">
        <f>Y29</f>
        <v>R4 - SEVER</v>
      </c>
      <c r="AF25" s="14" t="s">
        <v>2</v>
      </c>
    </row>
    <row r="26" spans="1:32" x14ac:dyDescent="0.25">
      <c r="A26" s="15">
        <v>45097.489582002316</v>
      </c>
      <c r="B26" s="36"/>
      <c r="C26" s="36"/>
      <c r="D26" s="36"/>
      <c r="E26" s="8">
        <f t="shared" si="0"/>
        <v>0</v>
      </c>
      <c r="G26" s="15">
        <v>45097.489582002316</v>
      </c>
      <c r="H26" s="36">
        <v>1</v>
      </c>
      <c r="I26" s="36"/>
      <c r="J26" s="36"/>
      <c r="K26" s="8">
        <f t="shared" si="1"/>
        <v>1</v>
      </c>
      <c r="L26" s="82"/>
      <c r="M26" s="15">
        <v>45097.489582002316</v>
      </c>
      <c r="N26" s="36"/>
      <c r="O26" s="36"/>
      <c r="P26" s="36"/>
      <c r="Q26" s="8">
        <f t="shared" si="2"/>
        <v>0</v>
      </c>
      <c r="R26" s="79"/>
      <c r="S26" s="15">
        <v>45097.489582002316</v>
      </c>
      <c r="T26" s="36"/>
      <c r="U26" s="36">
        <v>1</v>
      </c>
      <c r="V26" s="36">
        <v>1</v>
      </c>
      <c r="W26" s="8">
        <f t="shared" si="3"/>
        <v>2</v>
      </c>
      <c r="Y26" s="18" t="str">
        <f>A1</f>
        <v>R1 - ZÁPAD</v>
      </c>
      <c r="Z26" s="32" t="str">
        <f>A2</f>
        <v>II/141 - Bavorovská</v>
      </c>
      <c r="AA26" s="33"/>
      <c r="AB26" s="7">
        <v>0</v>
      </c>
      <c r="AC26" s="7">
        <f>AA6</f>
        <v>34</v>
      </c>
      <c r="AD26" s="7">
        <f>AA5</f>
        <v>50</v>
      </c>
      <c r="AE26" s="7">
        <f>AA4</f>
        <v>37</v>
      </c>
      <c r="AF26" s="19">
        <f>SUM(AB26:AE26)</f>
        <v>121</v>
      </c>
    </row>
    <row r="27" spans="1:32" x14ac:dyDescent="0.25">
      <c r="A27" s="15">
        <v>45097.499998611114</v>
      </c>
      <c r="B27" s="36">
        <v>1</v>
      </c>
      <c r="C27" s="36"/>
      <c r="D27" s="36"/>
      <c r="E27" s="8">
        <f t="shared" si="0"/>
        <v>1</v>
      </c>
      <c r="G27" s="15">
        <v>45097.499998611114</v>
      </c>
      <c r="H27" s="36"/>
      <c r="I27" s="36"/>
      <c r="J27" s="36"/>
      <c r="K27" s="8">
        <f t="shared" si="1"/>
        <v>0</v>
      </c>
      <c r="L27" s="82"/>
      <c r="M27" s="15">
        <v>45097.499998611114</v>
      </c>
      <c r="N27" s="36">
        <v>1</v>
      </c>
      <c r="O27" s="36"/>
      <c r="P27" s="36">
        <v>2</v>
      </c>
      <c r="Q27" s="8">
        <f t="shared" si="2"/>
        <v>3</v>
      </c>
      <c r="R27" s="79"/>
      <c r="S27" s="15">
        <v>45097.499998611114</v>
      </c>
      <c r="T27" s="36"/>
      <c r="U27" s="36"/>
      <c r="V27" s="36">
        <v>1</v>
      </c>
      <c r="W27" s="8">
        <f t="shared" si="3"/>
        <v>1</v>
      </c>
      <c r="Y27" s="18" t="str">
        <f>G1</f>
        <v>R2 - JIH</v>
      </c>
      <c r="Z27" s="32" t="str">
        <f>G2</f>
        <v>II/141 - Palackého</v>
      </c>
      <c r="AA27" s="33"/>
      <c r="AB27" s="7">
        <f>AA7</f>
        <v>36</v>
      </c>
      <c r="AC27" s="7">
        <v>0</v>
      </c>
      <c r="AD27" s="7">
        <f>AA9</f>
        <v>17</v>
      </c>
      <c r="AE27" s="7">
        <f>AA8</f>
        <v>59</v>
      </c>
      <c r="AF27" s="19">
        <f>SUM(AB27:AE27)</f>
        <v>112</v>
      </c>
    </row>
    <row r="28" spans="1:32" x14ac:dyDescent="0.25">
      <c r="A28" s="15">
        <v>45097.510415219906</v>
      </c>
      <c r="B28" s="36"/>
      <c r="C28" s="36">
        <v>1</v>
      </c>
      <c r="D28" s="36"/>
      <c r="E28" s="8">
        <f t="shared" si="0"/>
        <v>1</v>
      </c>
      <c r="G28" s="15">
        <v>45097.510415219906</v>
      </c>
      <c r="H28" s="36"/>
      <c r="I28" s="36">
        <v>1</v>
      </c>
      <c r="J28" s="36">
        <v>2</v>
      </c>
      <c r="K28" s="8">
        <f t="shared" si="1"/>
        <v>3</v>
      </c>
      <c r="L28" s="82"/>
      <c r="M28" s="15">
        <v>45097.510415219906</v>
      </c>
      <c r="N28" s="36"/>
      <c r="O28" s="36"/>
      <c r="P28" s="36"/>
      <c r="Q28" s="8">
        <f t="shared" si="2"/>
        <v>0</v>
      </c>
      <c r="R28" s="79"/>
      <c r="S28" s="15">
        <v>45097.510415219906</v>
      </c>
      <c r="T28" s="36">
        <v>1</v>
      </c>
      <c r="U28" s="36">
        <v>1</v>
      </c>
      <c r="V28" s="36">
        <v>1</v>
      </c>
      <c r="W28" s="8">
        <f t="shared" si="3"/>
        <v>3</v>
      </c>
      <c r="Y28" s="18" t="str">
        <f>M1</f>
        <v>R3 - VÝCHOD</v>
      </c>
      <c r="Z28" s="32" t="str">
        <f>M2</f>
        <v>MK - Husova</v>
      </c>
      <c r="AA28" s="33"/>
      <c r="AB28" s="4">
        <f>AA11</f>
        <v>48</v>
      </c>
      <c r="AC28" s="4">
        <f>AA10</f>
        <v>10</v>
      </c>
      <c r="AD28" s="4">
        <v>0</v>
      </c>
      <c r="AE28" s="4">
        <f>AA12</f>
        <v>30</v>
      </c>
      <c r="AF28" s="19">
        <f>SUM(AB28:AE28)</f>
        <v>88</v>
      </c>
    </row>
    <row r="29" spans="1:32" x14ac:dyDescent="0.25">
      <c r="A29" s="15">
        <v>45097.520831828704</v>
      </c>
      <c r="B29" s="36">
        <v>1</v>
      </c>
      <c r="C29" s="36"/>
      <c r="D29" s="36">
        <v>1</v>
      </c>
      <c r="E29" s="8">
        <f t="shared" si="0"/>
        <v>2</v>
      </c>
      <c r="G29" s="15">
        <v>45097.520831828704</v>
      </c>
      <c r="H29" s="36"/>
      <c r="I29" s="36">
        <v>2</v>
      </c>
      <c r="J29" s="36"/>
      <c r="K29" s="8">
        <f t="shared" si="1"/>
        <v>2</v>
      </c>
      <c r="L29" s="82"/>
      <c r="M29" s="15">
        <v>45097.520831828704</v>
      </c>
      <c r="N29" s="36"/>
      <c r="O29" s="36">
        <v>1</v>
      </c>
      <c r="P29" s="36"/>
      <c r="Q29" s="8">
        <f t="shared" si="2"/>
        <v>1</v>
      </c>
      <c r="R29" s="79"/>
      <c r="S29" s="15">
        <v>45097.520831828704</v>
      </c>
      <c r="T29" s="36"/>
      <c r="U29" s="36"/>
      <c r="V29" s="36"/>
      <c r="W29" s="8">
        <f t="shared" si="3"/>
        <v>0</v>
      </c>
      <c r="Y29" s="18" t="str">
        <f>S1</f>
        <v>R4 - SEVER</v>
      </c>
      <c r="Z29" s="32" t="str">
        <f>S2</f>
        <v>MK - Náměstí 5. Května</v>
      </c>
      <c r="AA29" s="33"/>
      <c r="AB29" s="4">
        <f>AA15</f>
        <v>34</v>
      </c>
      <c r="AC29" s="4">
        <f>AA14</f>
        <v>47</v>
      </c>
      <c r="AD29" s="4">
        <f>AA13</f>
        <v>33</v>
      </c>
      <c r="AE29" s="4">
        <v>0</v>
      </c>
      <c r="AF29" s="19">
        <f>SUM(AB29:AE29)</f>
        <v>114</v>
      </c>
    </row>
    <row r="30" spans="1:32" x14ac:dyDescent="0.25">
      <c r="A30" s="15">
        <v>45097.531248437503</v>
      </c>
      <c r="B30" s="36"/>
      <c r="C30" s="36"/>
      <c r="D30" s="36"/>
      <c r="E30" s="8">
        <f t="shared" si="0"/>
        <v>0</v>
      </c>
      <c r="G30" s="15">
        <v>45097.531248437503</v>
      </c>
      <c r="H30" s="36">
        <v>1</v>
      </c>
      <c r="I30" s="36">
        <v>2</v>
      </c>
      <c r="J30" s="36"/>
      <c r="K30" s="8">
        <f t="shared" si="1"/>
        <v>3</v>
      </c>
      <c r="L30" s="82"/>
      <c r="M30" s="15">
        <v>45097.531248437503</v>
      </c>
      <c r="N30" s="36">
        <v>1</v>
      </c>
      <c r="O30" s="36">
        <v>1</v>
      </c>
      <c r="P30" s="36">
        <v>1</v>
      </c>
      <c r="Q30" s="8">
        <f t="shared" si="2"/>
        <v>3</v>
      </c>
      <c r="R30" s="79"/>
      <c r="S30" s="15">
        <v>45097.531248437503</v>
      </c>
      <c r="T30" s="36"/>
      <c r="U30" s="36">
        <v>1</v>
      </c>
      <c r="V30" s="36"/>
      <c r="W30" s="8">
        <f t="shared" si="3"/>
        <v>1</v>
      </c>
      <c r="Y30" s="68" t="s">
        <v>3</v>
      </c>
      <c r="Z30" s="69"/>
      <c r="AA30" s="70"/>
      <c r="AB30" s="20">
        <f>SUM(AB26:AB29)</f>
        <v>118</v>
      </c>
      <c r="AC30" s="21">
        <f t="shared" ref="AC30:AD30" si="4">SUM(AC26:AC29)</f>
        <v>91</v>
      </c>
      <c r="AD30" s="21">
        <f t="shared" si="4"/>
        <v>100</v>
      </c>
      <c r="AE30" s="21">
        <f>SUM(AE26:AE29)</f>
        <v>126</v>
      </c>
      <c r="AF30" s="22">
        <f>SUM(AF26:AF29)</f>
        <v>435</v>
      </c>
    </row>
    <row r="31" spans="1:32" x14ac:dyDescent="0.25">
      <c r="A31" s="15">
        <v>45097.541665046294</v>
      </c>
      <c r="B31" s="36"/>
      <c r="C31" s="36"/>
      <c r="D31" s="36">
        <v>2</v>
      </c>
      <c r="E31" s="8">
        <f t="shared" si="0"/>
        <v>2</v>
      </c>
      <c r="G31" s="15">
        <v>45097.541665046294</v>
      </c>
      <c r="H31" s="36">
        <v>1</v>
      </c>
      <c r="I31" s="36">
        <v>1</v>
      </c>
      <c r="J31" s="36"/>
      <c r="K31" s="8">
        <f t="shared" si="1"/>
        <v>2</v>
      </c>
      <c r="L31" s="82"/>
      <c r="M31" s="15">
        <v>45097.541665046294</v>
      </c>
      <c r="N31" s="36">
        <v>1</v>
      </c>
      <c r="O31" s="36">
        <v>1</v>
      </c>
      <c r="P31" s="36"/>
      <c r="Q31" s="8">
        <f t="shared" si="2"/>
        <v>2</v>
      </c>
      <c r="R31" s="79"/>
      <c r="S31" s="15">
        <v>45097.541665046294</v>
      </c>
      <c r="T31" s="36">
        <v>1</v>
      </c>
      <c r="U31" s="36">
        <v>1</v>
      </c>
      <c r="V31" s="36"/>
      <c r="W31" s="8">
        <f t="shared" si="3"/>
        <v>2</v>
      </c>
      <c r="Y31"/>
      <c r="Z31"/>
    </row>
    <row r="32" spans="1:32" x14ac:dyDescent="0.25">
      <c r="A32" s="15">
        <v>45097.552081655092</v>
      </c>
      <c r="B32" s="36">
        <v>1</v>
      </c>
      <c r="C32" s="36">
        <v>2</v>
      </c>
      <c r="D32" s="36"/>
      <c r="E32" s="8">
        <f t="shared" si="0"/>
        <v>3</v>
      </c>
      <c r="G32" s="15">
        <v>45097.552081655092</v>
      </c>
      <c r="H32" s="36"/>
      <c r="I32" s="36">
        <v>1</v>
      </c>
      <c r="J32" s="36">
        <v>2</v>
      </c>
      <c r="K32" s="8">
        <f t="shared" si="1"/>
        <v>3</v>
      </c>
      <c r="L32" s="82"/>
      <c r="M32" s="15">
        <v>45097.552081655092</v>
      </c>
      <c r="N32" s="36"/>
      <c r="O32" s="36"/>
      <c r="P32" s="36"/>
      <c r="Q32" s="8">
        <f t="shared" si="2"/>
        <v>0</v>
      </c>
      <c r="R32" s="79"/>
      <c r="S32" s="15">
        <v>45097.552081655092</v>
      </c>
      <c r="T32" s="36"/>
      <c r="U32" s="36">
        <v>2</v>
      </c>
      <c r="V32" s="36"/>
      <c r="W32" s="8">
        <f t="shared" si="3"/>
        <v>2</v>
      </c>
      <c r="Y32" s="51"/>
      <c r="Z32" s="51"/>
      <c r="AA32" s="28"/>
    </row>
    <row r="33" spans="1:27" x14ac:dyDescent="0.25">
      <c r="A33" s="15">
        <v>45097.562498263891</v>
      </c>
      <c r="B33" s="36"/>
      <c r="C33" s="36">
        <v>2</v>
      </c>
      <c r="D33" s="36"/>
      <c r="E33" s="8">
        <f t="shared" si="0"/>
        <v>2</v>
      </c>
      <c r="G33" s="15">
        <v>45097.562498263891</v>
      </c>
      <c r="H33" s="36">
        <v>1</v>
      </c>
      <c r="I33" s="36">
        <v>2</v>
      </c>
      <c r="J33" s="36"/>
      <c r="K33" s="8">
        <f t="shared" si="1"/>
        <v>3</v>
      </c>
      <c r="L33" s="82"/>
      <c r="M33" s="15">
        <v>45097.562498263891</v>
      </c>
      <c r="N33" s="36"/>
      <c r="O33" s="36">
        <v>1</v>
      </c>
      <c r="P33" s="36">
        <v>1</v>
      </c>
      <c r="Q33" s="8">
        <f t="shared" si="2"/>
        <v>2</v>
      </c>
      <c r="R33" s="79"/>
      <c r="S33" s="15">
        <v>45097.562498263891</v>
      </c>
      <c r="T33" s="36">
        <v>1</v>
      </c>
      <c r="U33" s="36"/>
      <c r="V33" s="36"/>
      <c r="W33" s="8">
        <f t="shared" si="3"/>
        <v>1</v>
      </c>
      <c r="Y33" s="28"/>
      <c r="Z33" s="28"/>
      <c r="AA33" s="28"/>
    </row>
    <row r="34" spans="1:27" x14ac:dyDescent="0.25">
      <c r="A34" s="15">
        <v>45097.572914872682</v>
      </c>
      <c r="B34" s="36"/>
      <c r="C34" s="36"/>
      <c r="D34" s="36">
        <v>2</v>
      </c>
      <c r="E34" s="8">
        <f t="shared" si="0"/>
        <v>2</v>
      </c>
      <c r="G34" s="15">
        <v>45097.572914872682</v>
      </c>
      <c r="H34" s="36">
        <v>1</v>
      </c>
      <c r="I34" s="36"/>
      <c r="J34" s="36"/>
      <c r="K34" s="8">
        <f t="shared" si="1"/>
        <v>1</v>
      </c>
      <c r="L34" s="82"/>
      <c r="M34" s="15">
        <v>45097.572914872682</v>
      </c>
      <c r="N34" s="36"/>
      <c r="O34" s="36">
        <v>1</v>
      </c>
      <c r="P34" s="36"/>
      <c r="Q34" s="8">
        <f t="shared" si="2"/>
        <v>1</v>
      </c>
      <c r="R34" s="79"/>
      <c r="S34" s="15">
        <v>45097.572914872682</v>
      </c>
      <c r="T34" s="36"/>
      <c r="U34" s="36">
        <v>1</v>
      </c>
      <c r="V34" s="36"/>
      <c r="W34" s="8">
        <f t="shared" si="3"/>
        <v>1</v>
      </c>
      <c r="Y34" s="28"/>
      <c r="Z34" s="28"/>
      <c r="AA34" s="29"/>
    </row>
    <row r="35" spans="1:27" x14ac:dyDescent="0.25">
      <c r="A35" s="15">
        <v>45097.583331481481</v>
      </c>
      <c r="B35" s="36">
        <v>1</v>
      </c>
      <c r="C35" s="36">
        <v>1</v>
      </c>
      <c r="D35" s="36">
        <v>2</v>
      </c>
      <c r="E35" s="8">
        <f t="shared" si="0"/>
        <v>4</v>
      </c>
      <c r="G35" s="15">
        <v>45097.583331481481</v>
      </c>
      <c r="H35" s="36">
        <v>1</v>
      </c>
      <c r="I35" s="36">
        <v>2</v>
      </c>
      <c r="J35" s="36"/>
      <c r="K35" s="8">
        <f t="shared" si="1"/>
        <v>3</v>
      </c>
      <c r="L35" s="82"/>
      <c r="M35" s="15">
        <v>45097.583331481481</v>
      </c>
      <c r="N35" s="36"/>
      <c r="O35" s="36"/>
      <c r="P35" s="36"/>
      <c r="Q35" s="8">
        <f t="shared" si="2"/>
        <v>0</v>
      </c>
      <c r="R35" s="79"/>
      <c r="S35" s="15">
        <v>45097.583331481481</v>
      </c>
      <c r="T35" s="36"/>
      <c r="U35" s="36"/>
      <c r="V35" s="36">
        <v>1</v>
      </c>
      <c r="W35" s="8">
        <f t="shared" si="3"/>
        <v>1</v>
      </c>
      <c r="Y35" s="28"/>
      <c r="Z35" s="28"/>
      <c r="AA35" s="29"/>
    </row>
    <row r="36" spans="1:27" x14ac:dyDescent="0.25">
      <c r="A36" s="15">
        <v>45097.593748090279</v>
      </c>
      <c r="B36" s="36">
        <v>1</v>
      </c>
      <c r="C36" s="36">
        <v>1</v>
      </c>
      <c r="D36" s="36">
        <v>1</v>
      </c>
      <c r="E36" s="8">
        <f t="shared" si="0"/>
        <v>3</v>
      </c>
      <c r="G36" s="15">
        <v>45097.593748090279</v>
      </c>
      <c r="H36" s="36">
        <v>2</v>
      </c>
      <c r="I36" s="36">
        <v>1</v>
      </c>
      <c r="J36" s="36"/>
      <c r="K36" s="8">
        <f t="shared" si="1"/>
        <v>3</v>
      </c>
      <c r="L36" s="82"/>
      <c r="M36" s="15">
        <v>45097.593748090279</v>
      </c>
      <c r="N36" s="36"/>
      <c r="O36" s="36">
        <v>1</v>
      </c>
      <c r="P36" s="36"/>
      <c r="Q36" s="8">
        <f t="shared" si="2"/>
        <v>1</v>
      </c>
      <c r="R36" s="79"/>
      <c r="S36" s="15">
        <v>45097.593748090279</v>
      </c>
      <c r="T36" s="36">
        <v>3</v>
      </c>
      <c r="U36" s="36">
        <v>1</v>
      </c>
      <c r="V36" s="36"/>
      <c r="W36" s="8">
        <f t="shared" si="3"/>
        <v>4</v>
      </c>
      <c r="Y36" s="28"/>
      <c r="Z36" s="28"/>
      <c r="AA36" s="29"/>
    </row>
    <row r="37" spans="1:27" x14ac:dyDescent="0.25">
      <c r="A37" s="15">
        <v>45097.604164699071</v>
      </c>
      <c r="B37" s="36">
        <v>1</v>
      </c>
      <c r="C37" s="36"/>
      <c r="D37" s="36"/>
      <c r="E37" s="8">
        <f t="shared" si="0"/>
        <v>1</v>
      </c>
      <c r="G37" s="15">
        <v>45097.604164699071</v>
      </c>
      <c r="H37" s="36">
        <v>1</v>
      </c>
      <c r="I37" s="36">
        <v>3</v>
      </c>
      <c r="J37" s="36"/>
      <c r="K37" s="8">
        <f t="shared" si="1"/>
        <v>4</v>
      </c>
      <c r="L37" s="82"/>
      <c r="M37" s="15">
        <v>45097.604164699071</v>
      </c>
      <c r="N37" s="36"/>
      <c r="O37" s="36">
        <v>1</v>
      </c>
      <c r="P37" s="36"/>
      <c r="Q37" s="8">
        <f t="shared" si="2"/>
        <v>1</v>
      </c>
      <c r="R37" s="79"/>
      <c r="S37" s="15">
        <v>45097.604164699071</v>
      </c>
      <c r="T37" s="36"/>
      <c r="U37" s="36">
        <v>1</v>
      </c>
      <c r="V37" s="36">
        <v>2</v>
      </c>
      <c r="W37" s="8">
        <f t="shared" si="3"/>
        <v>3</v>
      </c>
      <c r="Y37" s="28"/>
      <c r="Z37" s="28"/>
      <c r="AA37" s="29"/>
    </row>
    <row r="38" spans="1:27" x14ac:dyDescent="0.25">
      <c r="A38" s="15">
        <v>45097.614581307869</v>
      </c>
      <c r="B38" s="36"/>
      <c r="C38" s="36">
        <v>1</v>
      </c>
      <c r="D38" s="36">
        <v>2</v>
      </c>
      <c r="E38" s="8">
        <f t="shared" si="0"/>
        <v>3</v>
      </c>
      <c r="G38" s="15">
        <v>45097.614581307869</v>
      </c>
      <c r="H38" s="36">
        <v>1</v>
      </c>
      <c r="I38" s="36">
        <v>3</v>
      </c>
      <c r="J38" s="36"/>
      <c r="K38" s="8">
        <f t="shared" si="1"/>
        <v>4</v>
      </c>
      <c r="L38" s="82"/>
      <c r="M38" s="15">
        <v>45097.614581307869</v>
      </c>
      <c r="N38" s="36"/>
      <c r="O38" s="36">
        <v>2</v>
      </c>
      <c r="P38" s="36">
        <v>1</v>
      </c>
      <c r="Q38" s="8">
        <f t="shared" si="2"/>
        <v>3</v>
      </c>
      <c r="R38" s="79"/>
      <c r="S38" s="15">
        <v>45097.614581307869</v>
      </c>
      <c r="T38" s="36"/>
      <c r="U38" s="36">
        <v>3</v>
      </c>
      <c r="V38" s="36">
        <v>2</v>
      </c>
      <c r="W38" s="8">
        <f t="shared" si="3"/>
        <v>5</v>
      </c>
    </row>
    <row r="39" spans="1:27" x14ac:dyDescent="0.25">
      <c r="A39" s="15">
        <v>45097.624997916668</v>
      </c>
      <c r="B39" s="36"/>
      <c r="C39" s="36">
        <v>2</v>
      </c>
      <c r="D39" s="36">
        <v>1</v>
      </c>
      <c r="E39" s="8">
        <f t="shared" si="0"/>
        <v>3</v>
      </c>
      <c r="G39" s="15">
        <v>45097.624997916668</v>
      </c>
      <c r="H39" s="36">
        <v>4</v>
      </c>
      <c r="I39" s="36">
        <v>1</v>
      </c>
      <c r="J39" s="36">
        <v>2</v>
      </c>
      <c r="K39" s="8">
        <f t="shared" si="1"/>
        <v>7</v>
      </c>
      <c r="L39" s="82"/>
      <c r="M39" s="15">
        <v>45097.624997916668</v>
      </c>
      <c r="N39" s="36"/>
      <c r="O39" s="36">
        <v>1</v>
      </c>
      <c r="P39" s="36"/>
      <c r="Q39" s="8">
        <f t="shared" si="2"/>
        <v>1</v>
      </c>
      <c r="R39" s="79"/>
      <c r="S39" s="15">
        <v>45097.624997916668</v>
      </c>
      <c r="T39" s="36">
        <v>2</v>
      </c>
      <c r="U39" s="36">
        <v>1</v>
      </c>
      <c r="V39" s="36">
        <v>2</v>
      </c>
      <c r="W39" s="8">
        <f t="shared" si="3"/>
        <v>5</v>
      </c>
    </row>
    <row r="40" spans="1:27" x14ac:dyDescent="0.25">
      <c r="A40" s="15">
        <v>45097.635414525466</v>
      </c>
      <c r="B40" s="36">
        <v>1</v>
      </c>
      <c r="C40" s="36"/>
      <c r="D40" s="36">
        <v>1</v>
      </c>
      <c r="E40" s="8">
        <f t="shared" si="0"/>
        <v>2</v>
      </c>
      <c r="G40" s="15">
        <v>45097.635414525466</v>
      </c>
      <c r="H40" s="36"/>
      <c r="I40" s="36">
        <v>3</v>
      </c>
      <c r="J40" s="36"/>
      <c r="K40" s="8">
        <f t="shared" si="1"/>
        <v>3</v>
      </c>
      <c r="L40" s="82"/>
      <c r="M40" s="15">
        <v>45097.635414525466</v>
      </c>
      <c r="N40" s="36"/>
      <c r="O40" s="36">
        <v>1</v>
      </c>
      <c r="P40" s="36">
        <v>1</v>
      </c>
      <c r="Q40" s="8">
        <f t="shared" si="2"/>
        <v>2</v>
      </c>
      <c r="R40" s="79"/>
      <c r="S40" s="15">
        <v>45097.635414525466</v>
      </c>
      <c r="T40" s="36"/>
      <c r="U40" s="36">
        <v>1</v>
      </c>
      <c r="V40" s="36"/>
      <c r="W40" s="8">
        <f t="shared" si="3"/>
        <v>1</v>
      </c>
    </row>
    <row r="41" spans="1:27" x14ac:dyDescent="0.25">
      <c r="A41" s="15">
        <v>45097.645831134258</v>
      </c>
      <c r="B41" s="36"/>
      <c r="C41" s="36"/>
      <c r="D41" s="36">
        <v>1</v>
      </c>
      <c r="E41" s="8">
        <f t="shared" si="0"/>
        <v>1</v>
      </c>
      <c r="G41" s="15">
        <v>45097.645831134258</v>
      </c>
      <c r="H41" s="36"/>
      <c r="I41" s="36">
        <v>6</v>
      </c>
      <c r="J41" s="36"/>
      <c r="K41" s="8">
        <f t="shared" si="1"/>
        <v>6</v>
      </c>
      <c r="L41" s="82"/>
      <c r="M41" s="15">
        <v>45097.645831134258</v>
      </c>
      <c r="N41" s="36"/>
      <c r="O41" s="36">
        <v>1</v>
      </c>
      <c r="P41" s="36"/>
      <c r="Q41" s="8">
        <f t="shared" si="2"/>
        <v>1</v>
      </c>
      <c r="R41" s="79"/>
      <c r="S41" s="15">
        <v>45097.645831134258</v>
      </c>
      <c r="T41" s="36"/>
      <c r="U41" s="36">
        <v>2</v>
      </c>
      <c r="V41" s="36"/>
      <c r="W41" s="8">
        <f t="shared" si="3"/>
        <v>2</v>
      </c>
    </row>
    <row r="42" spans="1:27" x14ac:dyDescent="0.25">
      <c r="A42" s="15">
        <v>45097.656247743056</v>
      </c>
      <c r="B42" s="36"/>
      <c r="C42" s="36">
        <v>1</v>
      </c>
      <c r="D42" s="36">
        <v>1</v>
      </c>
      <c r="E42" s="8">
        <f t="shared" si="0"/>
        <v>2</v>
      </c>
      <c r="G42" s="15">
        <v>45097.656247743056</v>
      </c>
      <c r="H42" s="36"/>
      <c r="I42" s="36">
        <v>2</v>
      </c>
      <c r="J42" s="36"/>
      <c r="K42" s="8">
        <f t="shared" si="1"/>
        <v>2</v>
      </c>
      <c r="L42" s="82"/>
      <c r="M42" s="15">
        <v>45097.656247743056</v>
      </c>
      <c r="N42" s="36"/>
      <c r="O42" s="36">
        <v>1</v>
      </c>
      <c r="P42" s="36">
        <v>1</v>
      </c>
      <c r="Q42" s="8">
        <f t="shared" si="2"/>
        <v>2</v>
      </c>
      <c r="R42" s="79"/>
      <c r="S42" s="15">
        <v>45097.656247743056</v>
      </c>
      <c r="T42" s="36">
        <v>1</v>
      </c>
      <c r="U42" s="36">
        <v>1</v>
      </c>
      <c r="V42" s="36">
        <v>1</v>
      </c>
      <c r="W42" s="8">
        <f t="shared" si="3"/>
        <v>3</v>
      </c>
    </row>
    <row r="43" spans="1:27" x14ac:dyDescent="0.25">
      <c r="A43" s="15">
        <v>45097.666664351855</v>
      </c>
      <c r="B43" s="36">
        <v>4</v>
      </c>
      <c r="C43" s="36"/>
      <c r="D43" s="36">
        <v>3</v>
      </c>
      <c r="E43" s="8">
        <f t="shared" si="0"/>
        <v>7</v>
      </c>
      <c r="G43" s="15">
        <v>45097.666664351855</v>
      </c>
      <c r="H43" s="36"/>
      <c r="I43" s="36">
        <v>3</v>
      </c>
      <c r="J43" s="36"/>
      <c r="K43" s="8">
        <f t="shared" si="1"/>
        <v>3</v>
      </c>
      <c r="L43" s="82"/>
      <c r="M43" s="15">
        <v>45097.666664351855</v>
      </c>
      <c r="N43" s="36"/>
      <c r="O43" s="36"/>
      <c r="P43" s="36">
        <v>1</v>
      </c>
      <c r="Q43" s="8">
        <f t="shared" si="2"/>
        <v>1</v>
      </c>
      <c r="R43" s="79"/>
      <c r="S43" s="15">
        <v>45097.666664351855</v>
      </c>
      <c r="T43" s="36">
        <v>1</v>
      </c>
      <c r="U43" s="36">
        <v>2</v>
      </c>
      <c r="V43" s="36">
        <v>1</v>
      </c>
      <c r="W43" s="8">
        <f t="shared" si="3"/>
        <v>4</v>
      </c>
    </row>
    <row r="44" spans="1:27" x14ac:dyDescent="0.25">
      <c r="A44" s="15">
        <v>45097.677080960646</v>
      </c>
      <c r="B44" s="36">
        <v>1</v>
      </c>
      <c r="C44" s="36">
        <v>1</v>
      </c>
      <c r="D44" s="36">
        <v>1</v>
      </c>
      <c r="E44" s="8">
        <f t="shared" si="0"/>
        <v>3</v>
      </c>
      <c r="G44" s="15">
        <v>45097.677080960646</v>
      </c>
      <c r="H44" s="36">
        <v>1</v>
      </c>
      <c r="I44" s="36">
        <v>1</v>
      </c>
      <c r="J44" s="36"/>
      <c r="K44" s="8">
        <f t="shared" si="1"/>
        <v>2</v>
      </c>
      <c r="L44" s="82"/>
      <c r="M44" s="15">
        <v>45097.677080960646</v>
      </c>
      <c r="N44" s="36"/>
      <c r="O44" s="36"/>
      <c r="P44" s="36"/>
      <c r="Q44" s="8">
        <f t="shared" si="2"/>
        <v>0</v>
      </c>
      <c r="R44" s="79"/>
      <c r="S44" s="15">
        <v>45097.677080960646</v>
      </c>
      <c r="T44" s="36"/>
      <c r="U44" s="36"/>
      <c r="V44" s="36"/>
      <c r="W44" s="8">
        <f t="shared" si="3"/>
        <v>0</v>
      </c>
    </row>
    <row r="45" spans="1:27" x14ac:dyDescent="0.25">
      <c r="A45" s="15">
        <v>45097.687497569445</v>
      </c>
      <c r="B45" s="36"/>
      <c r="C45" s="36"/>
      <c r="D45" s="36">
        <v>1</v>
      </c>
      <c r="E45" s="8">
        <f t="shared" si="0"/>
        <v>1</v>
      </c>
      <c r="G45" s="15">
        <v>45097.687497569445</v>
      </c>
      <c r="H45" s="36">
        <v>1</v>
      </c>
      <c r="I45" s="36"/>
      <c r="J45" s="36"/>
      <c r="K45" s="8">
        <f t="shared" si="1"/>
        <v>1</v>
      </c>
      <c r="L45" s="82"/>
      <c r="M45" s="15">
        <v>45097.687497569445</v>
      </c>
      <c r="N45" s="36">
        <v>1</v>
      </c>
      <c r="O45" s="36">
        <v>4</v>
      </c>
      <c r="P45" s="36"/>
      <c r="Q45" s="8">
        <f t="shared" si="2"/>
        <v>5</v>
      </c>
      <c r="R45" s="79"/>
      <c r="S45" s="15">
        <v>45097.687497569445</v>
      </c>
      <c r="T45" s="36"/>
      <c r="U45" s="36">
        <v>2</v>
      </c>
      <c r="V45" s="36"/>
      <c r="W45" s="8">
        <f t="shared" si="3"/>
        <v>2</v>
      </c>
    </row>
    <row r="46" spans="1:27" x14ac:dyDescent="0.25">
      <c r="A46" s="15">
        <v>45097.697914178243</v>
      </c>
      <c r="B46" s="36">
        <v>1</v>
      </c>
      <c r="C46" s="36">
        <v>3</v>
      </c>
      <c r="D46" s="36">
        <v>1</v>
      </c>
      <c r="E46" s="8">
        <f t="shared" si="0"/>
        <v>5</v>
      </c>
      <c r="G46" s="15">
        <v>45097.697914178243</v>
      </c>
      <c r="H46" s="36">
        <v>1</v>
      </c>
      <c r="I46" s="36">
        <v>1</v>
      </c>
      <c r="J46" s="36"/>
      <c r="K46" s="8">
        <f t="shared" si="1"/>
        <v>2</v>
      </c>
      <c r="L46" s="82"/>
      <c r="M46" s="15">
        <v>45097.697914178243</v>
      </c>
      <c r="N46" s="36"/>
      <c r="O46" s="36">
        <v>4</v>
      </c>
      <c r="P46" s="36"/>
      <c r="Q46" s="8">
        <f t="shared" si="2"/>
        <v>4</v>
      </c>
      <c r="R46" s="79"/>
      <c r="S46" s="15">
        <v>45097.697914178243</v>
      </c>
      <c r="T46" s="36">
        <v>2</v>
      </c>
      <c r="U46" s="36">
        <v>4</v>
      </c>
      <c r="V46" s="36">
        <v>3</v>
      </c>
      <c r="W46" s="8">
        <f t="shared" si="3"/>
        <v>9</v>
      </c>
    </row>
    <row r="47" spans="1:27" x14ac:dyDescent="0.25">
      <c r="A47" s="15">
        <v>45097.708330787034</v>
      </c>
      <c r="B47" s="36">
        <v>1</v>
      </c>
      <c r="C47" s="36">
        <v>1</v>
      </c>
      <c r="D47" s="36"/>
      <c r="E47" s="8">
        <f t="shared" si="0"/>
        <v>2</v>
      </c>
      <c r="G47" s="15">
        <v>45097.708330787034</v>
      </c>
      <c r="H47" s="36">
        <v>1</v>
      </c>
      <c r="I47" s="36">
        <v>1</v>
      </c>
      <c r="J47" s="36"/>
      <c r="K47" s="8">
        <f t="shared" si="1"/>
        <v>2</v>
      </c>
      <c r="L47" s="82"/>
      <c r="M47" s="15">
        <v>45097.708330787034</v>
      </c>
      <c r="N47" s="36"/>
      <c r="O47" s="36"/>
      <c r="P47" s="36"/>
      <c r="Q47" s="8">
        <f t="shared" si="2"/>
        <v>0</v>
      </c>
      <c r="R47" s="79"/>
      <c r="S47" s="15">
        <v>45097.708330787034</v>
      </c>
      <c r="T47" s="36"/>
      <c r="U47" s="36"/>
      <c r="V47" s="36">
        <v>1</v>
      </c>
      <c r="W47" s="8">
        <f t="shared" si="3"/>
        <v>1</v>
      </c>
    </row>
    <row r="48" spans="1:27" x14ac:dyDescent="0.25">
      <c r="A48" s="15">
        <v>45097.718747395833</v>
      </c>
      <c r="B48" s="36">
        <v>5</v>
      </c>
      <c r="C48" s="36"/>
      <c r="D48" s="36">
        <v>1</v>
      </c>
      <c r="E48" s="8">
        <f t="shared" si="0"/>
        <v>6</v>
      </c>
      <c r="G48" s="15">
        <v>45097.718747395833</v>
      </c>
      <c r="H48" s="36">
        <v>1</v>
      </c>
      <c r="I48" s="36">
        <v>1</v>
      </c>
      <c r="J48" s="36"/>
      <c r="K48" s="8">
        <f t="shared" si="1"/>
        <v>2</v>
      </c>
      <c r="L48" s="82"/>
      <c r="M48" s="15">
        <v>45097.718747395833</v>
      </c>
      <c r="N48" s="36"/>
      <c r="O48" s="36">
        <v>1</v>
      </c>
      <c r="P48" s="36"/>
      <c r="Q48" s="8">
        <f t="shared" si="2"/>
        <v>1</v>
      </c>
      <c r="R48" s="79"/>
      <c r="S48" s="15">
        <v>45097.718747395833</v>
      </c>
      <c r="T48" s="36"/>
      <c r="U48" s="36">
        <v>5</v>
      </c>
      <c r="V48" s="36">
        <v>1</v>
      </c>
      <c r="W48" s="8">
        <f t="shared" si="3"/>
        <v>6</v>
      </c>
    </row>
    <row r="49" spans="1:23" x14ac:dyDescent="0.25">
      <c r="A49" s="15">
        <v>45097.729164004631</v>
      </c>
      <c r="B49" s="36"/>
      <c r="C49" s="36">
        <v>2</v>
      </c>
      <c r="D49" s="36">
        <v>1</v>
      </c>
      <c r="E49" s="8">
        <f t="shared" si="0"/>
        <v>3</v>
      </c>
      <c r="G49" s="15">
        <v>45097.729164004631</v>
      </c>
      <c r="H49" s="36">
        <v>1</v>
      </c>
      <c r="I49" s="36">
        <v>1</v>
      </c>
      <c r="J49" s="36">
        <v>1</v>
      </c>
      <c r="K49" s="8">
        <f t="shared" si="1"/>
        <v>3</v>
      </c>
      <c r="L49" s="82"/>
      <c r="M49" s="15">
        <v>45097.729164004631</v>
      </c>
      <c r="N49" s="36"/>
      <c r="O49" s="36"/>
      <c r="P49" s="36">
        <v>4</v>
      </c>
      <c r="Q49" s="8">
        <f t="shared" si="2"/>
        <v>4</v>
      </c>
      <c r="R49" s="79"/>
      <c r="S49" s="15">
        <v>45097.729164004631</v>
      </c>
      <c r="T49" s="36">
        <v>3</v>
      </c>
      <c r="U49" s="36"/>
      <c r="V49" s="36">
        <v>2</v>
      </c>
      <c r="W49" s="8">
        <f t="shared" si="3"/>
        <v>5</v>
      </c>
    </row>
    <row r="50" spans="1:23" x14ac:dyDescent="0.25">
      <c r="A50" s="15">
        <v>45097.739580613423</v>
      </c>
      <c r="B50" s="36">
        <v>2</v>
      </c>
      <c r="C50" s="36">
        <v>2</v>
      </c>
      <c r="D50" s="36">
        <v>2</v>
      </c>
      <c r="E50" s="8">
        <f t="shared" si="0"/>
        <v>6</v>
      </c>
      <c r="G50" s="15">
        <v>45097.739580613423</v>
      </c>
      <c r="H50" s="36">
        <v>1</v>
      </c>
      <c r="I50" s="36">
        <v>3</v>
      </c>
      <c r="J50" s="36"/>
      <c r="K50" s="8">
        <f t="shared" si="1"/>
        <v>4</v>
      </c>
      <c r="L50" s="82"/>
      <c r="M50" s="15">
        <v>45097.739580613423</v>
      </c>
      <c r="N50" s="36"/>
      <c r="O50" s="36">
        <v>1</v>
      </c>
      <c r="P50" s="36">
        <v>1</v>
      </c>
      <c r="Q50" s="8">
        <f t="shared" si="2"/>
        <v>2</v>
      </c>
      <c r="R50" s="79"/>
      <c r="S50" s="15">
        <v>45097.739580613423</v>
      </c>
      <c r="T50" s="36">
        <v>2</v>
      </c>
      <c r="U50" s="36">
        <v>6</v>
      </c>
      <c r="V50" s="36"/>
      <c r="W50" s="8">
        <f t="shared" si="3"/>
        <v>8</v>
      </c>
    </row>
    <row r="51" spans="1:23" x14ac:dyDescent="0.25">
      <c r="A51" s="12" t="s">
        <v>1</v>
      </c>
      <c r="B51" s="2">
        <f t="shared" ref="B51" si="5">SUM(B3:B50)</f>
        <v>37</v>
      </c>
      <c r="C51" s="2">
        <f t="shared" ref="C51" si="6">SUM(C3:C50)</f>
        <v>50</v>
      </c>
      <c r="D51" s="2">
        <f t="shared" ref="D51" si="7">SUM(D3:D50)</f>
        <v>34</v>
      </c>
      <c r="E51" s="13">
        <f>SUM(E3:E50)</f>
        <v>121</v>
      </c>
      <c r="G51" s="12" t="s">
        <v>1</v>
      </c>
      <c r="H51" s="2">
        <f t="shared" ref="H51" si="8">SUM(H3:H50)</f>
        <v>36</v>
      </c>
      <c r="I51" s="2">
        <f t="shared" ref="I51" si="9">SUM(I3:I50)</f>
        <v>59</v>
      </c>
      <c r="J51" s="2">
        <f t="shared" ref="J51" si="10">SUM(J3:J50)</f>
        <v>17</v>
      </c>
      <c r="K51" s="13">
        <f>SUM(K3:K50)</f>
        <v>112</v>
      </c>
      <c r="L51" s="82"/>
      <c r="M51" s="12" t="s">
        <v>1</v>
      </c>
      <c r="N51" s="2">
        <f t="shared" ref="N51" si="11">SUM(N3:N50)</f>
        <v>10</v>
      </c>
      <c r="O51" s="2">
        <f t="shared" ref="O51" si="12">SUM(O3:O50)</f>
        <v>48</v>
      </c>
      <c r="P51" s="2">
        <f t="shared" ref="P51" si="13">SUM(P3:P50)</f>
        <v>30</v>
      </c>
      <c r="Q51" s="13">
        <f>SUM(Q3:Q50)</f>
        <v>88</v>
      </c>
      <c r="R51" s="79"/>
      <c r="S51" s="12" t="s">
        <v>1</v>
      </c>
      <c r="T51" s="2">
        <f t="shared" ref="T51" si="14">SUM(T3:T50)</f>
        <v>33</v>
      </c>
      <c r="U51" s="2">
        <f t="shared" ref="U51" si="15">SUM(U3:U50)</f>
        <v>47</v>
      </c>
      <c r="V51" s="2">
        <f t="shared" ref="V51" si="16">SUM(V3:V50)</f>
        <v>34</v>
      </c>
      <c r="W51" s="13">
        <f>SUM(W3:W50)</f>
        <v>114</v>
      </c>
    </row>
  </sheetData>
  <mergeCells count="5">
    <mergeCell ref="Y2:AA2"/>
    <mergeCell ref="Y17:Z17"/>
    <mergeCell ref="Y24:AF24"/>
    <mergeCell ref="Z25:AA25"/>
    <mergeCell ref="Y30:AA3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B996-F23D-4C25-B448-31707260434F}">
  <dimension ref="A1:BF261"/>
  <sheetViews>
    <sheetView zoomScale="70" zoomScaleNormal="70" workbookViewId="0"/>
  </sheetViews>
  <sheetFormatPr defaultColWidth="9.140625" defaultRowHeight="15" x14ac:dyDescent="0.25"/>
  <cols>
    <col min="1" max="1" width="19.85546875" style="9" customWidth="1"/>
    <col min="2" max="7" width="11.42578125" style="9" customWidth="1"/>
    <col min="8" max="8" width="11.42578125" style="1" customWidth="1"/>
    <col min="9" max="9" width="19.85546875" style="1" customWidth="1"/>
    <col min="10" max="16" width="11.42578125" style="1" customWidth="1"/>
    <col min="17" max="17" width="19.85546875" style="1" customWidth="1"/>
    <col min="18" max="24" width="11.42578125" style="1" customWidth="1"/>
    <col min="25" max="25" width="19.85546875" style="1" customWidth="1"/>
    <col min="26" max="32" width="11.42578125" style="1" customWidth="1"/>
    <col min="33" max="33" width="19.85546875" style="1" customWidth="1"/>
    <col min="34" max="40" width="11.42578125" style="1" customWidth="1"/>
    <col min="41" max="41" width="19.85546875" style="1" customWidth="1"/>
    <col min="42" max="58" width="11.42578125" style="1" customWidth="1"/>
    <col min="59" max="16384" width="9.140625" style="1"/>
  </cols>
  <sheetData>
    <row r="1" spans="1:51" ht="30" customHeight="1" x14ac:dyDescent="0.25">
      <c r="A1" s="52" t="s">
        <v>17</v>
      </c>
      <c r="B1" s="62" t="s">
        <v>112</v>
      </c>
      <c r="C1" s="52" t="s">
        <v>120</v>
      </c>
      <c r="D1" s="52" t="s">
        <v>121</v>
      </c>
      <c r="E1" s="52" t="s">
        <v>118</v>
      </c>
      <c r="F1" s="52" t="s">
        <v>115</v>
      </c>
      <c r="G1" s="49"/>
      <c r="I1" s="52" t="s">
        <v>47</v>
      </c>
      <c r="J1" s="62" t="s">
        <v>119</v>
      </c>
      <c r="K1" s="52" t="s">
        <v>112</v>
      </c>
      <c r="L1" s="52" t="s">
        <v>116</v>
      </c>
      <c r="M1" s="52" t="s">
        <v>117</v>
      </c>
      <c r="N1" s="52" t="s">
        <v>118</v>
      </c>
      <c r="O1" s="49"/>
      <c r="Q1" s="52" t="s">
        <v>30</v>
      </c>
      <c r="R1" s="52" t="s">
        <v>122</v>
      </c>
      <c r="S1" s="52" t="s">
        <v>119</v>
      </c>
      <c r="T1" s="52" t="s">
        <v>123</v>
      </c>
      <c r="U1" s="52" t="s">
        <v>109</v>
      </c>
      <c r="V1" s="52" t="s">
        <v>121</v>
      </c>
      <c r="W1" s="49"/>
      <c r="Y1" s="52" t="s">
        <v>25</v>
      </c>
      <c r="Z1" s="56" t="s">
        <v>106</v>
      </c>
      <c r="AA1" s="56" t="s">
        <v>107</v>
      </c>
      <c r="AB1" s="56" t="s">
        <v>108</v>
      </c>
      <c r="AC1" s="56" t="s">
        <v>113</v>
      </c>
      <c r="AD1" s="63" t="s">
        <v>109</v>
      </c>
      <c r="AE1" s="50"/>
      <c r="AG1" s="52" t="s">
        <v>50</v>
      </c>
      <c r="AH1" s="63" t="s">
        <v>110</v>
      </c>
      <c r="AI1" s="63" t="s">
        <v>106</v>
      </c>
      <c r="AJ1" s="63" t="s">
        <v>122</v>
      </c>
      <c r="AK1" s="63" t="s">
        <v>114</v>
      </c>
      <c r="AL1" s="63" t="s">
        <v>113</v>
      </c>
      <c r="AM1" s="50"/>
      <c r="AO1" s="52" t="s">
        <v>45</v>
      </c>
      <c r="AP1" s="56" t="s">
        <v>116</v>
      </c>
      <c r="AQ1" s="56" t="s">
        <v>110</v>
      </c>
      <c r="AR1" s="56" t="s">
        <v>106</v>
      </c>
      <c r="AS1" s="56" t="s">
        <v>115</v>
      </c>
      <c r="AT1" s="56" t="s">
        <v>108</v>
      </c>
      <c r="AU1" s="50"/>
    </row>
    <row r="2" spans="1:51" x14ac:dyDescent="0.25">
      <c r="A2" s="2" t="s">
        <v>46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12" t="s">
        <v>1</v>
      </c>
      <c r="I2" s="2" t="s">
        <v>43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12" t="s">
        <v>1</v>
      </c>
      <c r="Q2" s="2" t="s">
        <v>48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12" t="s">
        <v>1</v>
      </c>
      <c r="Y2" s="2" t="s">
        <v>49</v>
      </c>
      <c r="Z2" s="3" t="s">
        <v>0</v>
      </c>
      <c r="AA2" s="3" t="s">
        <v>0</v>
      </c>
      <c r="AB2" s="3" t="s">
        <v>0</v>
      </c>
      <c r="AC2" s="3" t="s">
        <v>0</v>
      </c>
      <c r="AD2" s="3" t="s">
        <v>0</v>
      </c>
      <c r="AE2" s="12" t="s">
        <v>1</v>
      </c>
      <c r="AG2" s="2" t="s">
        <v>51</v>
      </c>
      <c r="AH2" s="3" t="s">
        <v>0</v>
      </c>
      <c r="AI2" s="3" t="s">
        <v>0</v>
      </c>
      <c r="AJ2" s="3" t="s">
        <v>0</v>
      </c>
      <c r="AK2" s="3" t="s">
        <v>0</v>
      </c>
      <c r="AL2" s="3" t="s">
        <v>0</v>
      </c>
      <c r="AM2" s="12" t="s">
        <v>1</v>
      </c>
      <c r="AO2" s="2" t="s">
        <v>52</v>
      </c>
      <c r="AP2" s="3" t="s">
        <v>0</v>
      </c>
      <c r="AQ2" s="3" t="s">
        <v>0</v>
      </c>
      <c r="AR2" s="3" t="s">
        <v>0</v>
      </c>
      <c r="AS2" s="3" t="s">
        <v>0</v>
      </c>
      <c r="AT2" s="3" t="s">
        <v>0</v>
      </c>
      <c r="AU2" s="12" t="s">
        <v>1</v>
      </c>
      <c r="AW2" s="71" t="s">
        <v>105</v>
      </c>
      <c r="AX2" s="72"/>
      <c r="AY2" s="72"/>
    </row>
    <row r="3" spans="1:51" x14ac:dyDescent="0.25">
      <c r="A3" s="15">
        <v>45097.25</v>
      </c>
      <c r="B3" s="36"/>
      <c r="C3" s="36"/>
      <c r="D3" s="36"/>
      <c r="E3" s="36">
        <v>1</v>
      </c>
      <c r="F3" s="36"/>
      <c r="G3" s="8">
        <f>SUM(B3:F3)</f>
        <v>1</v>
      </c>
      <c r="I3" s="15">
        <v>45097.25</v>
      </c>
      <c r="J3" s="36"/>
      <c r="K3" s="36">
        <v>1</v>
      </c>
      <c r="L3" s="36">
        <v>2</v>
      </c>
      <c r="M3" s="36"/>
      <c r="N3" s="36"/>
      <c r="O3" s="8">
        <f>SUM(J3:N3)</f>
        <v>3</v>
      </c>
      <c r="Q3" s="15">
        <v>45097.25</v>
      </c>
      <c r="R3" s="36"/>
      <c r="S3" s="36"/>
      <c r="T3" s="36"/>
      <c r="U3" s="36"/>
      <c r="V3" s="36"/>
      <c r="W3" s="8">
        <f>SUM(R3:V3)</f>
        <v>0</v>
      </c>
      <c r="Y3" s="15">
        <v>45097.25</v>
      </c>
      <c r="Z3" s="36"/>
      <c r="AA3" s="36"/>
      <c r="AB3" s="36"/>
      <c r="AC3" s="36"/>
      <c r="AD3" s="36"/>
      <c r="AE3" s="8">
        <f>SUM(Z3:AD3)</f>
        <v>0</v>
      </c>
      <c r="AG3" s="15">
        <v>45097.25</v>
      </c>
      <c r="AH3" s="36"/>
      <c r="AI3" s="36">
        <v>1</v>
      </c>
      <c r="AJ3" s="36"/>
      <c r="AK3" s="36"/>
      <c r="AL3" s="36"/>
      <c r="AM3" s="8">
        <f>SUM(AH3:AL3)</f>
        <v>1</v>
      </c>
      <c r="AO3" s="15">
        <v>45097.25</v>
      </c>
      <c r="AP3" s="36">
        <v>1</v>
      </c>
      <c r="AQ3" s="36"/>
      <c r="AR3" s="36">
        <v>1</v>
      </c>
      <c r="AS3" s="36"/>
      <c r="AT3" s="36"/>
      <c r="AU3" s="8">
        <f>SUM(AP3:AT3)</f>
        <v>2</v>
      </c>
      <c r="AW3" s="11" t="s">
        <v>2</v>
      </c>
      <c r="AX3" s="11" t="s">
        <v>3</v>
      </c>
      <c r="AY3" s="2" t="s">
        <v>0</v>
      </c>
    </row>
    <row r="4" spans="1:51" x14ac:dyDescent="0.25">
      <c r="A4" s="15">
        <v>45097.260416666664</v>
      </c>
      <c r="B4" s="36"/>
      <c r="C4" s="36"/>
      <c r="D4" s="36"/>
      <c r="E4" s="36">
        <v>1</v>
      </c>
      <c r="F4" s="36"/>
      <c r="G4" s="8">
        <f t="shared" ref="G4:G50" si="0">SUM(B4:F4)</f>
        <v>1</v>
      </c>
      <c r="I4" s="15">
        <v>45097.260416666664</v>
      </c>
      <c r="J4" s="36"/>
      <c r="K4" s="36">
        <v>3</v>
      </c>
      <c r="L4" s="36"/>
      <c r="M4" s="36"/>
      <c r="N4" s="36"/>
      <c r="O4" s="8">
        <f t="shared" ref="O4:O50" si="1">SUM(J4:N4)</f>
        <v>3</v>
      </c>
      <c r="Q4" s="15">
        <v>45097.260416666664</v>
      </c>
      <c r="R4" s="36"/>
      <c r="S4" s="36"/>
      <c r="T4" s="36"/>
      <c r="U4" s="36"/>
      <c r="V4" s="36"/>
      <c r="W4" s="8">
        <f t="shared" ref="W4:W50" si="2">SUM(R4:V4)</f>
        <v>0</v>
      </c>
      <c r="Y4" s="15">
        <v>45097.260416666664</v>
      </c>
      <c r="Z4" s="36"/>
      <c r="AA4" s="36"/>
      <c r="AB4" s="36"/>
      <c r="AC4" s="36"/>
      <c r="AD4" s="36"/>
      <c r="AE4" s="8">
        <f t="shared" ref="AE4:AE50" si="3">SUM(Z4:AD4)</f>
        <v>0</v>
      </c>
      <c r="AG4" s="15">
        <v>45097.260416666664</v>
      </c>
      <c r="AH4" s="36"/>
      <c r="AI4" s="36"/>
      <c r="AJ4" s="36"/>
      <c r="AK4" s="36">
        <v>1</v>
      </c>
      <c r="AL4" s="36"/>
      <c r="AM4" s="8">
        <f t="shared" ref="AM4:AM50" si="4">SUM(AH4:AL4)</f>
        <v>1</v>
      </c>
      <c r="AO4" s="15">
        <v>45097.260416666664</v>
      </c>
      <c r="AP4" s="36"/>
      <c r="AQ4" s="36"/>
      <c r="AR4" s="36">
        <v>1</v>
      </c>
      <c r="AS4" s="36"/>
      <c r="AT4" s="36"/>
      <c r="AU4" s="8">
        <f t="shared" ref="AU4:AU50" si="5">SUM(AP4:AT4)</f>
        <v>1</v>
      </c>
      <c r="AW4" s="12" t="s">
        <v>4</v>
      </c>
      <c r="AX4" s="12" t="s">
        <v>44</v>
      </c>
      <c r="AY4" s="6">
        <f>B51</f>
        <v>2</v>
      </c>
    </row>
    <row r="5" spans="1:51" x14ac:dyDescent="0.25">
      <c r="A5" s="15">
        <v>45097.27083321759</v>
      </c>
      <c r="B5" s="36"/>
      <c r="C5" s="36">
        <v>1</v>
      </c>
      <c r="D5" s="36"/>
      <c r="E5" s="36">
        <v>1</v>
      </c>
      <c r="F5" s="36"/>
      <c r="G5" s="8">
        <f t="shared" si="0"/>
        <v>2</v>
      </c>
      <c r="I5" s="15">
        <v>45097.27083321759</v>
      </c>
      <c r="J5" s="36">
        <v>2</v>
      </c>
      <c r="K5" s="36">
        <v>1</v>
      </c>
      <c r="L5" s="36"/>
      <c r="M5" s="36"/>
      <c r="N5" s="36"/>
      <c r="O5" s="8">
        <f t="shared" si="1"/>
        <v>3</v>
      </c>
      <c r="Q5" s="15">
        <v>45097.27083321759</v>
      </c>
      <c r="R5" s="36"/>
      <c r="S5" s="36"/>
      <c r="T5" s="36">
        <v>1</v>
      </c>
      <c r="U5" s="36"/>
      <c r="V5" s="36"/>
      <c r="W5" s="8">
        <f t="shared" si="2"/>
        <v>1</v>
      </c>
      <c r="Y5" s="15">
        <v>45097.27083321759</v>
      </c>
      <c r="Z5" s="36"/>
      <c r="AA5" s="36"/>
      <c r="AB5" s="36"/>
      <c r="AC5" s="36"/>
      <c r="AD5" s="36"/>
      <c r="AE5" s="8">
        <f t="shared" si="3"/>
        <v>0</v>
      </c>
      <c r="AG5" s="15">
        <v>45097.27083321759</v>
      </c>
      <c r="AH5" s="36"/>
      <c r="AI5" s="36"/>
      <c r="AJ5" s="36"/>
      <c r="AK5" s="36"/>
      <c r="AL5" s="36"/>
      <c r="AM5" s="8">
        <f t="shared" si="4"/>
        <v>0</v>
      </c>
      <c r="AO5" s="15">
        <v>45097.27083321759</v>
      </c>
      <c r="AP5" s="36"/>
      <c r="AQ5" s="36"/>
      <c r="AR5" s="36"/>
      <c r="AS5" s="36">
        <v>1</v>
      </c>
      <c r="AT5" s="36"/>
      <c r="AU5" s="8">
        <f t="shared" si="5"/>
        <v>1</v>
      </c>
      <c r="AW5" s="12" t="s">
        <v>4</v>
      </c>
      <c r="AX5" s="12" t="s">
        <v>24</v>
      </c>
      <c r="AY5" s="6">
        <f>C51</f>
        <v>18</v>
      </c>
    </row>
    <row r="6" spans="1:51" x14ac:dyDescent="0.25">
      <c r="A6" s="15">
        <v>45097.281249826388</v>
      </c>
      <c r="B6" s="36">
        <v>1</v>
      </c>
      <c r="C6" s="36">
        <v>3</v>
      </c>
      <c r="D6" s="36"/>
      <c r="E6" s="36"/>
      <c r="F6" s="36"/>
      <c r="G6" s="8">
        <f t="shared" si="0"/>
        <v>4</v>
      </c>
      <c r="I6" s="15">
        <v>45097.281249826388</v>
      </c>
      <c r="J6" s="36"/>
      <c r="K6" s="36"/>
      <c r="L6" s="36"/>
      <c r="M6" s="36"/>
      <c r="N6" s="36"/>
      <c r="O6" s="8">
        <f t="shared" si="1"/>
        <v>0</v>
      </c>
      <c r="Q6" s="15">
        <v>45097.281249826388</v>
      </c>
      <c r="R6" s="36"/>
      <c r="S6" s="36">
        <v>1</v>
      </c>
      <c r="T6" s="36">
        <v>3</v>
      </c>
      <c r="U6" s="36"/>
      <c r="V6" s="36"/>
      <c r="W6" s="8">
        <f t="shared" si="2"/>
        <v>4</v>
      </c>
      <c r="Y6" s="15">
        <v>45097.281249826388</v>
      </c>
      <c r="Z6" s="36"/>
      <c r="AA6" s="36"/>
      <c r="AB6" s="36"/>
      <c r="AC6" s="36"/>
      <c r="AD6" s="36"/>
      <c r="AE6" s="8">
        <f t="shared" si="3"/>
        <v>0</v>
      </c>
      <c r="AG6" s="15">
        <v>45097.281249826388</v>
      </c>
      <c r="AH6" s="36"/>
      <c r="AI6" s="36">
        <v>1</v>
      </c>
      <c r="AJ6" s="36"/>
      <c r="AK6" s="36"/>
      <c r="AL6" s="36">
        <v>2</v>
      </c>
      <c r="AM6" s="8">
        <f t="shared" si="4"/>
        <v>3</v>
      </c>
      <c r="AO6" s="15">
        <v>45097.281249826388</v>
      </c>
      <c r="AP6" s="36"/>
      <c r="AQ6" s="36"/>
      <c r="AR6" s="36">
        <v>1</v>
      </c>
      <c r="AS6" s="36"/>
      <c r="AT6" s="36"/>
      <c r="AU6" s="8">
        <f t="shared" si="5"/>
        <v>1</v>
      </c>
      <c r="AW6" s="12" t="s">
        <v>4</v>
      </c>
      <c r="AX6" s="12" t="s">
        <v>5</v>
      </c>
      <c r="AY6" s="6">
        <f>D51</f>
        <v>1</v>
      </c>
    </row>
    <row r="7" spans="1:51" x14ac:dyDescent="0.25">
      <c r="A7" s="15">
        <v>45097.291666435187</v>
      </c>
      <c r="B7" s="36"/>
      <c r="C7" s="36"/>
      <c r="D7" s="36"/>
      <c r="E7" s="36"/>
      <c r="F7" s="36"/>
      <c r="G7" s="8">
        <f t="shared" si="0"/>
        <v>0</v>
      </c>
      <c r="I7" s="15">
        <v>45097.291666435187</v>
      </c>
      <c r="J7" s="36">
        <v>2</v>
      </c>
      <c r="K7" s="36"/>
      <c r="L7" s="36">
        <v>1</v>
      </c>
      <c r="M7" s="36">
        <v>1</v>
      </c>
      <c r="N7" s="36"/>
      <c r="O7" s="8">
        <f t="shared" si="1"/>
        <v>4</v>
      </c>
      <c r="Q7" s="15">
        <v>45097.291666435187</v>
      </c>
      <c r="R7" s="36"/>
      <c r="S7" s="36"/>
      <c r="T7" s="36">
        <v>2</v>
      </c>
      <c r="U7" s="36"/>
      <c r="V7" s="36"/>
      <c r="W7" s="8">
        <f t="shared" si="2"/>
        <v>2</v>
      </c>
      <c r="Y7" s="15">
        <v>45097.291666435187</v>
      </c>
      <c r="Z7" s="36"/>
      <c r="AA7" s="36"/>
      <c r="AB7" s="36"/>
      <c r="AC7" s="36"/>
      <c r="AD7" s="36"/>
      <c r="AE7" s="8">
        <f t="shared" si="3"/>
        <v>0</v>
      </c>
      <c r="AG7" s="15">
        <v>45097.291666435187</v>
      </c>
      <c r="AH7" s="36"/>
      <c r="AI7" s="36"/>
      <c r="AJ7" s="36"/>
      <c r="AK7" s="36"/>
      <c r="AL7" s="36">
        <v>2</v>
      </c>
      <c r="AM7" s="8">
        <f t="shared" si="4"/>
        <v>2</v>
      </c>
      <c r="AO7" s="15">
        <v>45097.291666435187</v>
      </c>
      <c r="AP7" s="36">
        <v>1</v>
      </c>
      <c r="AQ7" s="36"/>
      <c r="AR7" s="36"/>
      <c r="AS7" s="36"/>
      <c r="AT7" s="36"/>
      <c r="AU7" s="8">
        <f t="shared" si="5"/>
        <v>1</v>
      </c>
      <c r="AW7" s="12" t="s">
        <v>4</v>
      </c>
      <c r="AX7" s="12" t="s">
        <v>6</v>
      </c>
      <c r="AY7" s="6">
        <f>E51</f>
        <v>18</v>
      </c>
    </row>
    <row r="8" spans="1:51" x14ac:dyDescent="0.25">
      <c r="A8" s="15">
        <v>45097.302083043978</v>
      </c>
      <c r="B8" s="36"/>
      <c r="C8" s="36"/>
      <c r="D8" s="36"/>
      <c r="E8" s="36">
        <v>1</v>
      </c>
      <c r="F8" s="36"/>
      <c r="G8" s="8">
        <f t="shared" si="0"/>
        <v>1</v>
      </c>
      <c r="I8" s="15">
        <v>45097.302083043978</v>
      </c>
      <c r="J8" s="36"/>
      <c r="K8" s="36"/>
      <c r="L8" s="36">
        <v>1</v>
      </c>
      <c r="M8" s="36"/>
      <c r="N8" s="36"/>
      <c r="O8" s="8">
        <f t="shared" si="1"/>
        <v>1</v>
      </c>
      <c r="Q8" s="15">
        <v>45097.302083043978</v>
      </c>
      <c r="R8" s="36"/>
      <c r="S8" s="36"/>
      <c r="T8" s="36">
        <v>2</v>
      </c>
      <c r="U8" s="36">
        <v>1</v>
      </c>
      <c r="V8" s="36"/>
      <c r="W8" s="8">
        <f t="shared" si="2"/>
        <v>3</v>
      </c>
      <c r="Y8" s="15">
        <v>45097.302083043978</v>
      </c>
      <c r="Z8" s="36"/>
      <c r="AA8" s="36"/>
      <c r="AB8" s="36"/>
      <c r="AC8" s="36"/>
      <c r="AD8" s="36"/>
      <c r="AE8" s="8">
        <f t="shared" si="3"/>
        <v>0</v>
      </c>
      <c r="AG8" s="15">
        <v>45097.302083043978</v>
      </c>
      <c r="AH8" s="36"/>
      <c r="AI8" s="36"/>
      <c r="AJ8" s="36"/>
      <c r="AK8" s="36"/>
      <c r="AL8" s="36"/>
      <c r="AM8" s="8">
        <f t="shared" si="4"/>
        <v>0</v>
      </c>
      <c r="AO8" s="15">
        <v>45097.302083043978</v>
      </c>
      <c r="AP8" s="36">
        <v>1</v>
      </c>
      <c r="AQ8" s="36"/>
      <c r="AR8" s="36"/>
      <c r="AS8" s="36">
        <v>1</v>
      </c>
      <c r="AT8" s="36"/>
      <c r="AU8" s="8">
        <f t="shared" si="5"/>
        <v>2</v>
      </c>
      <c r="AW8" s="12" t="s">
        <v>4</v>
      </c>
      <c r="AX8" s="12" t="s">
        <v>7</v>
      </c>
      <c r="AY8" s="6">
        <f>F51</f>
        <v>11</v>
      </c>
    </row>
    <row r="9" spans="1:51" x14ac:dyDescent="0.25">
      <c r="A9" s="15">
        <v>45097.312499652777</v>
      </c>
      <c r="B9" s="36"/>
      <c r="C9" s="36">
        <v>1</v>
      </c>
      <c r="D9" s="36"/>
      <c r="E9" s="36">
        <v>1</v>
      </c>
      <c r="F9" s="36">
        <v>1</v>
      </c>
      <c r="G9" s="8">
        <f t="shared" si="0"/>
        <v>3</v>
      </c>
      <c r="I9" s="15">
        <v>45097.312499652777</v>
      </c>
      <c r="J9" s="36">
        <v>1</v>
      </c>
      <c r="K9" s="36"/>
      <c r="L9" s="36"/>
      <c r="M9" s="36"/>
      <c r="N9" s="36">
        <v>1</v>
      </c>
      <c r="O9" s="8">
        <f t="shared" si="1"/>
        <v>2</v>
      </c>
      <c r="Q9" s="15">
        <v>45097.312499652777</v>
      </c>
      <c r="R9" s="36">
        <v>1</v>
      </c>
      <c r="S9" s="36"/>
      <c r="T9" s="36"/>
      <c r="U9" s="36"/>
      <c r="V9" s="36"/>
      <c r="W9" s="8">
        <f t="shared" si="2"/>
        <v>1</v>
      </c>
      <c r="Y9" s="15">
        <v>45097.312499652777</v>
      </c>
      <c r="Z9" s="36"/>
      <c r="AA9" s="36">
        <v>1</v>
      </c>
      <c r="AB9" s="36"/>
      <c r="AC9" s="36"/>
      <c r="AD9" s="36"/>
      <c r="AE9" s="8">
        <f t="shared" si="3"/>
        <v>1</v>
      </c>
      <c r="AG9" s="15">
        <v>45097.312499652777</v>
      </c>
      <c r="AH9" s="36"/>
      <c r="AI9" s="36">
        <v>1</v>
      </c>
      <c r="AJ9" s="36">
        <v>1</v>
      </c>
      <c r="AK9" s="36"/>
      <c r="AL9" s="36"/>
      <c r="AM9" s="8">
        <f t="shared" si="4"/>
        <v>2</v>
      </c>
      <c r="AO9" s="15">
        <v>45097.312499652777</v>
      </c>
      <c r="AP9" s="36"/>
      <c r="AQ9" s="36"/>
      <c r="AR9" s="36">
        <v>1</v>
      </c>
      <c r="AS9" s="36">
        <v>1</v>
      </c>
      <c r="AT9" s="36"/>
      <c r="AU9" s="8">
        <f t="shared" si="5"/>
        <v>2</v>
      </c>
      <c r="AW9" s="12" t="s">
        <v>7</v>
      </c>
      <c r="AX9" s="12" t="s">
        <v>4</v>
      </c>
      <c r="AY9" s="6">
        <f>J51</f>
        <v>17</v>
      </c>
    </row>
    <row r="10" spans="1:51" x14ac:dyDescent="0.25">
      <c r="A10" s="15">
        <v>45097.322916261575</v>
      </c>
      <c r="B10" s="36"/>
      <c r="C10" s="36"/>
      <c r="D10" s="36"/>
      <c r="E10" s="36">
        <v>1</v>
      </c>
      <c r="F10" s="36"/>
      <c r="G10" s="8">
        <f t="shared" si="0"/>
        <v>1</v>
      </c>
      <c r="I10" s="15">
        <v>45097.322916261575</v>
      </c>
      <c r="J10" s="36"/>
      <c r="K10" s="36">
        <v>1</v>
      </c>
      <c r="L10" s="36">
        <v>1</v>
      </c>
      <c r="M10" s="36"/>
      <c r="N10" s="36"/>
      <c r="O10" s="8">
        <f t="shared" si="1"/>
        <v>2</v>
      </c>
      <c r="Q10" s="15">
        <v>45097.322916261575</v>
      </c>
      <c r="R10" s="36"/>
      <c r="S10" s="36"/>
      <c r="T10" s="36">
        <v>2</v>
      </c>
      <c r="U10" s="36">
        <v>1</v>
      </c>
      <c r="V10" s="36"/>
      <c r="W10" s="8">
        <f t="shared" si="2"/>
        <v>3</v>
      </c>
      <c r="Y10" s="15">
        <v>45097.322916261575</v>
      </c>
      <c r="Z10" s="36"/>
      <c r="AA10" s="36"/>
      <c r="AB10" s="36"/>
      <c r="AC10" s="36"/>
      <c r="AD10" s="36"/>
      <c r="AE10" s="8">
        <f t="shared" si="3"/>
        <v>0</v>
      </c>
      <c r="AG10" s="15">
        <v>45097.322916261575</v>
      </c>
      <c r="AH10" s="36"/>
      <c r="AI10" s="36"/>
      <c r="AJ10" s="36"/>
      <c r="AK10" s="36">
        <v>1</v>
      </c>
      <c r="AL10" s="36"/>
      <c r="AM10" s="8">
        <f t="shared" si="4"/>
        <v>1</v>
      </c>
      <c r="AO10" s="15">
        <v>45097.322916261575</v>
      </c>
      <c r="AP10" s="36"/>
      <c r="AQ10" s="36"/>
      <c r="AR10" s="36"/>
      <c r="AS10" s="36">
        <v>2</v>
      </c>
      <c r="AT10" s="36"/>
      <c r="AU10" s="8">
        <f t="shared" si="5"/>
        <v>2</v>
      </c>
      <c r="AW10" s="12" t="s">
        <v>7</v>
      </c>
      <c r="AX10" s="12" t="s">
        <v>44</v>
      </c>
      <c r="AY10" s="6">
        <f>K51</f>
        <v>61</v>
      </c>
    </row>
    <row r="11" spans="1:51" x14ac:dyDescent="0.25">
      <c r="A11" s="15">
        <v>45097.333332870374</v>
      </c>
      <c r="B11" s="36"/>
      <c r="C11" s="36"/>
      <c r="D11" s="36"/>
      <c r="E11" s="36"/>
      <c r="F11" s="36"/>
      <c r="G11" s="8">
        <f t="shared" si="0"/>
        <v>0</v>
      </c>
      <c r="I11" s="15">
        <v>45097.333332870374</v>
      </c>
      <c r="J11" s="36"/>
      <c r="K11" s="36">
        <v>2</v>
      </c>
      <c r="L11" s="36"/>
      <c r="M11" s="36"/>
      <c r="N11" s="36"/>
      <c r="O11" s="8">
        <f t="shared" si="1"/>
        <v>2</v>
      </c>
      <c r="Q11" s="15">
        <v>45097.333332870374</v>
      </c>
      <c r="R11" s="36">
        <v>1</v>
      </c>
      <c r="S11" s="36"/>
      <c r="T11" s="36">
        <v>1</v>
      </c>
      <c r="U11" s="36"/>
      <c r="V11" s="36"/>
      <c r="W11" s="8">
        <f t="shared" si="2"/>
        <v>2</v>
      </c>
      <c r="Y11" s="15">
        <v>45097.333332870374</v>
      </c>
      <c r="Z11" s="36"/>
      <c r="AA11" s="36"/>
      <c r="AB11" s="36"/>
      <c r="AC11" s="36"/>
      <c r="AD11" s="36"/>
      <c r="AE11" s="8">
        <f t="shared" si="3"/>
        <v>0</v>
      </c>
      <c r="AG11" s="15">
        <v>45097.333332870374</v>
      </c>
      <c r="AH11" s="36"/>
      <c r="AI11" s="36"/>
      <c r="AJ11" s="36">
        <v>1</v>
      </c>
      <c r="AK11" s="36"/>
      <c r="AL11" s="36"/>
      <c r="AM11" s="8">
        <f t="shared" si="4"/>
        <v>1</v>
      </c>
      <c r="AO11" s="15">
        <v>45097.333332870374</v>
      </c>
      <c r="AP11" s="36"/>
      <c r="AQ11" s="36"/>
      <c r="AR11" s="36">
        <v>1</v>
      </c>
      <c r="AS11" s="36">
        <v>1</v>
      </c>
      <c r="AT11" s="36"/>
      <c r="AU11" s="8">
        <f t="shared" si="5"/>
        <v>2</v>
      </c>
      <c r="AW11" s="12" t="s">
        <v>7</v>
      </c>
      <c r="AX11" s="12" t="s">
        <v>24</v>
      </c>
      <c r="AY11" s="6">
        <f>L51</f>
        <v>37</v>
      </c>
    </row>
    <row r="12" spans="1:51" x14ac:dyDescent="0.25">
      <c r="A12" s="15">
        <v>45097.343749479165</v>
      </c>
      <c r="B12" s="36"/>
      <c r="C12" s="36"/>
      <c r="D12" s="36"/>
      <c r="E12" s="36"/>
      <c r="F12" s="36"/>
      <c r="G12" s="8">
        <f t="shared" si="0"/>
        <v>0</v>
      </c>
      <c r="I12" s="15">
        <v>45097.343749479165</v>
      </c>
      <c r="J12" s="36"/>
      <c r="K12" s="36">
        <v>2</v>
      </c>
      <c r="L12" s="36"/>
      <c r="M12" s="36"/>
      <c r="N12" s="36"/>
      <c r="O12" s="8">
        <f t="shared" si="1"/>
        <v>2</v>
      </c>
      <c r="Q12" s="15">
        <v>45097.343749479165</v>
      </c>
      <c r="R12" s="36">
        <v>1</v>
      </c>
      <c r="S12" s="36"/>
      <c r="T12" s="36">
        <v>1</v>
      </c>
      <c r="U12" s="36"/>
      <c r="V12" s="36"/>
      <c r="W12" s="8">
        <f t="shared" si="2"/>
        <v>2</v>
      </c>
      <c r="Y12" s="15">
        <v>45097.343749479165</v>
      </c>
      <c r="Z12" s="36"/>
      <c r="AA12" s="36">
        <v>2</v>
      </c>
      <c r="AB12" s="36"/>
      <c r="AC12" s="36"/>
      <c r="AD12" s="36"/>
      <c r="AE12" s="8">
        <f t="shared" si="3"/>
        <v>2</v>
      </c>
      <c r="AG12" s="15">
        <v>45097.343749479165</v>
      </c>
      <c r="AH12" s="36"/>
      <c r="AI12" s="36"/>
      <c r="AJ12" s="36"/>
      <c r="AK12" s="36"/>
      <c r="AL12" s="36"/>
      <c r="AM12" s="8">
        <f t="shared" si="4"/>
        <v>0</v>
      </c>
      <c r="AO12" s="15">
        <v>45097.343749479165</v>
      </c>
      <c r="AP12" s="36"/>
      <c r="AQ12" s="36">
        <v>1</v>
      </c>
      <c r="AR12" s="36">
        <v>1</v>
      </c>
      <c r="AS12" s="36"/>
      <c r="AT12" s="36"/>
      <c r="AU12" s="8">
        <f t="shared" si="5"/>
        <v>2</v>
      </c>
      <c r="AW12" s="12" t="s">
        <v>7</v>
      </c>
      <c r="AX12" s="12" t="s">
        <v>5</v>
      </c>
      <c r="AY12" s="6">
        <f>M51</f>
        <v>12</v>
      </c>
    </row>
    <row r="13" spans="1:51" x14ac:dyDescent="0.25">
      <c r="A13" s="15">
        <v>45097.354166087964</v>
      </c>
      <c r="B13" s="36"/>
      <c r="C13" s="36"/>
      <c r="D13" s="36"/>
      <c r="E13" s="36"/>
      <c r="F13" s="36"/>
      <c r="G13" s="8">
        <f t="shared" si="0"/>
        <v>0</v>
      </c>
      <c r="I13" s="15">
        <v>45097.354166087964</v>
      </c>
      <c r="J13" s="36"/>
      <c r="K13" s="36"/>
      <c r="L13" s="36">
        <v>1</v>
      </c>
      <c r="M13" s="36"/>
      <c r="N13" s="36"/>
      <c r="O13" s="8">
        <f t="shared" si="1"/>
        <v>1</v>
      </c>
      <c r="Q13" s="15">
        <v>45097.354166087964</v>
      </c>
      <c r="R13" s="36"/>
      <c r="S13" s="36"/>
      <c r="T13" s="36">
        <v>2</v>
      </c>
      <c r="U13" s="36"/>
      <c r="V13" s="36"/>
      <c r="W13" s="8">
        <f t="shared" si="2"/>
        <v>2</v>
      </c>
      <c r="Y13" s="15">
        <v>45097.354166087964</v>
      </c>
      <c r="Z13" s="36"/>
      <c r="AA13" s="36">
        <v>1</v>
      </c>
      <c r="AB13" s="36"/>
      <c r="AC13" s="36"/>
      <c r="AD13" s="36"/>
      <c r="AE13" s="8">
        <f t="shared" si="3"/>
        <v>1</v>
      </c>
      <c r="AG13" s="15">
        <v>45097.354166087964</v>
      </c>
      <c r="AH13" s="36"/>
      <c r="AI13" s="36"/>
      <c r="AJ13" s="36"/>
      <c r="AK13" s="36"/>
      <c r="AL13" s="36"/>
      <c r="AM13" s="8">
        <f t="shared" si="4"/>
        <v>0</v>
      </c>
      <c r="AO13" s="15">
        <v>45097.354166087964</v>
      </c>
      <c r="AP13" s="36">
        <v>1</v>
      </c>
      <c r="AQ13" s="36"/>
      <c r="AR13" s="36"/>
      <c r="AS13" s="36">
        <v>2</v>
      </c>
      <c r="AT13" s="36"/>
      <c r="AU13" s="8">
        <f t="shared" si="5"/>
        <v>3</v>
      </c>
      <c r="AW13" s="12" t="s">
        <v>7</v>
      </c>
      <c r="AX13" s="12" t="s">
        <v>6</v>
      </c>
      <c r="AY13" s="6">
        <f>N51</f>
        <v>16</v>
      </c>
    </row>
    <row r="14" spans="1:51" x14ac:dyDescent="0.25">
      <c r="A14" s="15">
        <v>45097.364582696762</v>
      </c>
      <c r="B14" s="36"/>
      <c r="C14" s="36"/>
      <c r="D14" s="36"/>
      <c r="E14" s="36"/>
      <c r="F14" s="36"/>
      <c r="G14" s="8">
        <f t="shared" si="0"/>
        <v>0</v>
      </c>
      <c r="I14" s="15">
        <v>45097.364582696762</v>
      </c>
      <c r="J14" s="36"/>
      <c r="K14" s="36">
        <v>1</v>
      </c>
      <c r="L14" s="36"/>
      <c r="M14" s="36">
        <v>1</v>
      </c>
      <c r="N14" s="36"/>
      <c r="O14" s="8">
        <f t="shared" si="1"/>
        <v>2</v>
      </c>
      <c r="Q14" s="15">
        <v>45097.364582696762</v>
      </c>
      <c r="R14" s="36">
        <v>1</v>
      </c>
      <c r="S14" s="36"/>
      <c r="T14" s="36">
        <v>1</v>
      </c>
      <c r="U14" s="36"/>
      <c r="V14" s="36"/>
      <c r="W14" s="8">
        <f t="shared" si="2"/>
        <v>2</v>
      </c>
      <c r="Y14" s="15">
        <v>45097.364582696762</v>
      </c>
      <c r="Z14" s="36"/>
      <c r="AA14" s="36"/>
      <c r="AB14" s="36"/>
      <c r="AC14" s="36"/>
      <c r="AD14" s="36"/>
      <c r="AE14" s="8">
        <f t="shared" si="3"/>
        <v>0</v>
      </c>
      <c r="AG14" s="15">
        <v>45097.364582696762</v>
      </c>
      <c r="AH14" s="36"/>
      <c r="AI14" s="36"/>
      <c r="AJ14" s="36"/>
      <c r="AK14" s="36"/>
      <c r="AL14" s="36"/>
      <c r="AM14" s="8">
        <f t="shared" si="4"/>
        <v>0</v>
      </c>
      <c r="AO14" s="15">
        <v>45097.364582696762</v>
      </c>
      <c r="AP14" s="36"/>
      <c r="AQ14" s="36"/>
      <c r="AR14" s="36"/>
      <c r="AS14" s="36"/>
      <c r="AT14" s="36"/>
      <c r="AU14" s="8">
        <f t="shared" si="5"/>
        <v>0</v>
      </c>
      <c r="AW14" s="12" t="s">
        <v>6</v>
      </c>
      <c r="AX14" s="12" t="s">
        <v>7</v>
      </c>
      <c r="AY14" s="6">
        <f>R51</f>
        <v>19</v>
      </c>
    </row>
    <row r="15" spans="1:51" x14ac:dyDescent="0.25">
      <c r="A15" s="15">
        <v>45097.374999305554</v>
      </c>
      <c r="B15" s="36"/>
      <c r="C15" s="36"/>
      <c r="D15" s="36"/>
      <c r="E15" s="36"/>
      <c r="F15" s="36">
        <v>1</v>
      </c>
      <c r="G15" s="8">
        <f t="shared" si="0"/>
        <v>1</v>
      </c>
      <c r="I15" s="15">
        <v>45097.374999305554</v>
      </c>
      <c r="J15" s="36">
        <v>1</v>
      </c>
      <c r="K15" s="36">
        <v>1</v>
      </c>
      <c r="L15" s="36">
        <v>1</v>
      </c>
      <c r="M15" s="36"/>
      <c r="N15" s="36"/>
      <c r="O15" s="8">
        <f t="shared" si="1"/>
        <v>3</v>
      </c>
      <c r="Q15" s="15">
        <v>45097.374999305554</v>
      </c>
      <c r="R15" s="36"/>
      <c r="S15" s="36"/>
      <c r="T15" s="36"/>
      <c r="U15" s="36"/>
      <c r="V15" s="36"/>
      <c r="W15" s="8">
        <f t="shared" si="2"/>
        <v>0</v>
      </c>
      <c r="Y15" s="15">
        <v>45097.374999305554</v>
      </c>
      <c r="Z15" s="36"/>
      <c r="AA15" s="36">
        <v>1</v>
      </c>
      <c r="AB15" s="36"/>
      <c r="AC15" s="36"/>
      <c r="AD15" s="36"/>
      <c r="AE15" s="8">
        <f t="shared" si="3"/>
        <v>1</v>
      </c>
      <c r="AG15" s="15">
        <v>45097.374999305554</v>
      </c>
      <c r="AH15" s="36"/>
      <c r="AI15" s="36"/>
      <c r="AJ15" s="36"/>
      <c r="AK15" s="36"/>
      <c r="AL15" s="36"/>
      <c r="AM15" s="8">
        <f t="shared" si="4"/>
        <v>0</v>
      </c>
      <c r="AO15" s="15">
        <v>45097.374999305554</v>
      </c>
      <c r="AP15" s="36">
        <v>1</v>
      </c>
      <c r="AQ15" s="36"/>
      <c r="AR15" s="36"/>
      <c r="AS15" s="36"/>
      <c r="AT15" s="36"/>
      <c r="AU15" s="8">
        <f t="shared" si="5"/>
        <v>1</v>
      </c>
      <c r="AW15" s="12" t="s">
        <v>6</v>
      </c>
      <c r="AX15" s="12" t="s">
        <v>4</v>
      </c>
      <c r="AY15" s="6">
        <f>S51</f>
        <v>17</v>
      </c>
    </row>
    <row r="16" spans="1:51" x14ac:dyDescent="0.25">
      <c r="A16" s="15">
        <v>45097.385415914352</v>
      </c>
      <c r="B16" s="36"/>
      <c r="C16" s="36"/>
      <c r="D16" s="36"/>
      <c r="E16" s="36"/>
      <c r="F16" s="36"/>
      <c r="G16" s="8">
        <f t="shared" si="0"/>
        <v>0</v>
      </c>
      <c r="I16" s="15">
        <v>45097.385415914352</v>
      </c>
      <c r="J16" s="36"/>
      <c r="K16" s="36">
        <v>3</v>
      </c>
      <c r="L16" s="36"/>
      <c r="M16" s="36"/>
      <c r="N16" s="36"/>
      <c r="O16" s="8">
        <f t="shared" si="1"/>
        <v>3</v>
      </c>
      <c r="Q16" s="15">
        <v>45097.385415914352</v>
      </c>
      <c r="R16" s="36"/>
      <c r="S16" s="36"/>
      <c r="T16" s="36"/>
      <c r="U16" s="36"/>
      <c r="V16" s="36"/>
      <c r="W16" s="8">
        <f t="shared" si="2"/>
        <v>0</v>
      </c>
      <c r="Y16" s="15">
        <v>45097.385415914352</v>
      </c>
      <c r="Z16" s="36"/>
      <c r="AA16" s="36"/>
      <c r="AB16" s="36"/>
      <c r="AC16" s="36"/>
      <c r="AD16" s="36"/>
      <c r="AE16" s="8">
        <f t="shared" si="3"/>
        <v>0</v>
      </c>
      <c r="AG16" s="15">
        <v>45097.385415914352</v>
      </c>
      <c r="AH16" s="36"/>
      <c r="AI16" s="36"/>
      <c r="AJ16" s="36">
        <v>1</v>
      </c>
      <c r="AK16" s="36"/>
      <c r="AL16" s="36">
        <v>1</v>
      </c>
      <c r="AM16" s="8">
        <f t="shared" si="4"/>
        <v>2</v>
      </c>
      <c r="AO16" s="15">
        <v>45097.385415914352</v>
      </c>
      <c r="AP16" s="36"/>
      <c r="AQ16" s="36"/>
      <c r="AR16" s="36"/>
      <c r="AS16" s="36"/>
      <c r="AT16" s="36"/>
      <c r="AU16" s="8">
        <f t="shared" si="5"/>
        <v>0</v>
      </c>
      <c r="AW16" s="12" t="s">
        <v>6</v>
      </c>
      <c r="AX16" s="12" t="s">
        <v>44</v>
      </c>
      <c r="AY16" s="6">
        <f>T51</f>
        <v>42</v>
      </c>
    </row>
    <row r="17" spans="1:51" x14ac:dyDescent="0.25">
      <c r="A17" s="15">
        <v>45097.395832523151</v>
      </c>
      <c r="B17" s="36"/>
      <c r="C17" s="36"/>
      <c r="D17" s="36"/>
      <c r="E17" s="36"/>
      <c r="F17" s="36"/>
      <c r="G17" s="8">
        <f t="shared" si="0"/>
        <v>0</v>
      </c>
      <c r="I17" s="15">
        <v>45097.395832523151</v>
      </c>
      <c r="J17" s="36">
        <v>1</v>
      </c>
      <c r="K17" s="36">
        <v>2</v>
      </c>
      <c r="L17" s="36"/>
      <c r="M17" s="36">
        <v>1</v>
      </c>
      <c r="N17" s="36"/>
      <c r="O17" s="8">
        <f t="shared" si="1"/>
        <v>4</v>
      </c>
      <c r="Q17" s="15">
        <v>45097.395832523151</v>
      </c>
      <c r="R17" s="36"/>
      <c r="S17" s="36"/>
      <c r="T17" s="36"/>
      <c r="U17" s="36"/>
      <c r="V17" s="36"/>
      <c r="W17" s="8">
        <f t="shared" si="2"/>
        <v>0</v>
      </c>
      <c r="Y17" s="15">
        <v>45097.395832523151</v>
      </c>
      <c r="Z17" s="36"/>
      <c r="AA17" s="36">
        <v>1</v>
      </c>
      <c r="AB17" s="36"/>
      <c r="AC17" s="36"/>
      <c r="AD17" s="36"/>
      <c r="AE17" s="8">
        <f t="shared" si="3"/>
        <v>1</v>
      </c>
      <c r="AG17" s="15">
        <v>45097.395832523151</v>
      </c>
      <c r="AH17" s="36"/>
      <c r="AI17" s="36"/>
      <c r="AJ17" s="36"/>
      <c r="AK17" s="36">
        <v>1</v>
      </c>
      <c r="AL17" s="36">
        <v>1</v>
      </c>
      <c r="AM17" s="8">
        <f t="shared" si="4"/>
        <v>2</v>
      </c>
      <c r="AO17" s="15">
        <v>45097.395832523151</v>
      </c>
      <c r="AP17" s="36"/>
      <c r="AQ17" s="36"/>
      <c r="AR17" s="36">
        <v>1</v>
      </c>
      <c r="AS17" s="36">
        <v>1</v>
      </c>
      <c r="AT17" s="36"/>
      <c r="AU17" s="8">
        <f t="shared" si="5"/>
        <v>2</v>
      </c>
      <c r="AW17" s="12" t="s">
        <v>6</v>
      </c>
      <c r="AX17" s="12" t="s">
        <v>24</v>
      </c>
      <c r="AY17" s="6">
        <f>U51</f>
        <v>33</v>
      </c>
    </row>
    <row r="18" spans="1:51" x14ac:dyDescent="0.25">
      <c r="A18" s="15">
        <v>45097.406249131942</v>
      </c>
      <c r="B18" s="36"/>
      <c r="C18" s="36"/>
      <c r="D18" s="36"/>
      <c r="E18" s="36"/>
      <c r="F18" s="36">
        <v>1</v>
      </c>
      <c r="G18" s="8">
        <f t="shared" si="0"/>
        <v>1</v>
      </c>
      <c r="I18" s="15">
        <v>45097.406249131942</v>
      </c>
      <c r="J18" s="36">
        <v>1</v>
      </c>
      <c r="K18" s="36">
        <v>1</v>
      </c>
      <c r="L18" s="36"/>
      <c r="M18" s="36">
        <v>1</v>
      </c>
      <c r="N18" s="36"/>
      <c r="O18" s="8">
        <f t="shared" si="1"/>
        <v>3</v>
      </c>
      <c r="Q18" s="15">
        <v>45097.406249131942</v>
      </c>
      <c r="R18" s="36"/>
      <c r="S18" s="36">
        <v>1</v>
      </c>
      <c r="T18" s="36">
        <v>1</v>
      </c>
      <c r="U18" s="36">
        <v>1</v>
      </c>
      <c r="V18" s="36"/>
      <c r="W18" s="8">
        <f t="shared" si="2"/>
        <v>3</v>
      </c>
      <c r="Y18" s="15">
        <v>45097.406249131942</v>
      </c>
      <c r="Z18" s="36"/>
      <c r="AA18" s="36"/>
      <c r="AB18" s="36"/>
      <c r="AC18" s="36"/>
      <c r="AD18" s="36"/>
      <c r="AE18" s="8">
        <f t="shared" si="3"/>
        <v>0</v>
      </c>
      <c r="AG18" s="15">
        <v>45097.406249131942</v>
      </c>
      <c r="AH18" s="36"/>
      <c r="AI18" s="36"/>
      <c r="AJ18" s="36"/>
      <c r="AK18" s="36"/>
      <c r="AL18" s="36">
        <v>2</v>
      </c>
      <c r="AM18" s="8">
        <f t="shared" si="4"/>
        <v>2</v>
      </c>
      <c r="AO18" s="15">
        <v>45097.406249131942</v>
      </c>
      <c r="AP18" s="36">
        <v>2</v>
      </c>
      <c r="AQ18" s="36"/>
      <c r="AR18" s="36"/>
      <c r="AS18" s="36"/>
      <c r="AT18" s="36"/>
      <c r="AU18" s="8">
        <f t="shared" si="5"/>
        <v>2</v>
      </c>
      <c r="AW18" s="12" t="s">
        <v>6</v>
      </c>
      <c r="AX18" s="12" t="s">
        <v>5</v>
      </c>
      <c r="AY18" s="6">
        <f>V51</f>
        <v>2</v>
      </c>
    </row>
    <row r="19" spans="1:51" x14ac:dyDescent="0.25">
      <c r="A19" s="15">
        <v>45097.41666574074</v>
      </c>
      <c r="B19" s="36"/>
      <c r="C19" s="36">
        <v>1</v>
      </c>
      <c r="D19" s="36"/>
      <c r="E19" s="36">
        <v>2</v>
      </c>
      <c r="F19" s="36"/>
      <c r="G19" s="8">
        <f t="shared" si="0"/>
        <v>3</v>
      </c>
      <c r="I19" s="15">
        <v>45097.41666574074</v>
      </c>
      <c r="J19" s="36"/>
      <c r="K19" s="36"/>
      <c r="L19" s="36">
        <v>1</v>
      </c>
      <c r="M19" s="36"/>
      <c r="N19" s="36"/>
      <c r="O19" s="8">
        <f t="shared" si="1"/>
        <v>1</v>
      </c>
      <c r="Q19" s="15">
        <v>45097.41666574074</v>
      </c>
      <c r="R19" s="36"/>
      <c r="S19" s="36"/>
      <c r="T19" s="36"/>
      <c r="U19" s="36"/>
      <c r="V19" s="36">
        <v>1</v>
      </c>
      <c r="W19" s="8">
        <f t="shared" si="2"/>
        <v>1</v>
      </c>
      <c r="Y19" s="15">
        <v>45097.41666574074</v>
      </c>
      <c r="Z19" s="36"/>
      <c r="AA19" s="36"/>
      <c r="AB19" s="36"/>
      <c r="AC19" s="36"/>
      <c r="AD19" s="36"/>
      <c r="AE19" s="8">
        <f t="shared" si="3"/>
        <v>0</v>
      </c>
      <c r="AG19" s="15">
        <v>45097.41666574074</v>
      </c>
      <c r="AH19" s="36"/>
      <c r="AI19" s="36">
        <v>1</v>
      </c>
      <c r="AJ19" s="36"/>
      <c r="AK19" s="36">
        <v>1</v>
      </c>
      <c r="AL19" s="36"/>
      <c r="AM19" s="8">
        <f t="shared" si="4"/>
        <v>2</v>
      </c>
      <c r="AO19" s="15">
        <v>45097.41666574074</v>
      </c>
      <c r="AP19" s="36"/>
      <c r="AQ19" s="36"/>
      <c r="AR19" s="36"/>
      <c r="AS19" s="36"/>
      <c r="AT19" s="36"/>
      <c r="AU19" s="8">
        <f t="shared" si="5"/>
        <v>0</v>
      </c>
      <c r="AW19" s="12" t="s">
        <v>5</v>
      </c>
      <c r="AX19" s="12" t="s">
        <v>6</v>
      </c>
      <c r="AY19" s="6">
        <f>Z51</f>
        <v>2</v>
      </c>
    </row>
    <row r="20" spans="1:51" x14ac:dyDescent="0.25">
      <c r="A20" s="15">
        <v>45097.427082349539</v>
      </c>
      <c r="B20" s="36"/>
      <c r="C20" s="36"/>
      <c r="D20" s="36"/>
      <c r="E20" s="36"/>
      <c r="F20" s="36"/>
      <c r="G20" s="8">
        <f t="shared" si="0"/>
        <v>0</v>
      </c>
      <c r="I20" s="15">
        <v>45097.427082349539</v>
      </c>
      <c r="J20" s="36"/>
      <c r="K20" s="36"/>
      <c r="L20" s="36">
        <v>1</v>
      </c>
      <c r="M20" s="36"/>
      <c r="N20" s="36"/>
      <c r="O20" s="8">
        <f t="shared" si="1"/>
        <v>1</v>
      </c>
      <c r="Q20" s="15">
        <v>45097.427082349539</v>
      </c>
      <c r="R20" s="36"/>
      <c r="S20" s="36"/>
      <c r="T20" s="36"/>
      <c r="U20" s="36"/>
      <c r="V20" s="36"/>
      <c r="W20" s="8">
        <f t="shared" si="2"/>
        <v>0</v>
      </c>
      <c r="Y20" s="15">
        <v>45097.427082349539</v>
      </c>
      <c r="Z20" s="36"/>
      <c r="AA20" s="36"/>
      <c r="AB20" s="36"/>
      <c r="AC20" s="36"/>
      <c r="AD20" s="36"/>
      <c r="AE20" s="8">
        <f t="shared" si="3"/>
        <v>0</v>
      </c>
      <c r="AG20" s="15">
        <v>45097.427082349539</v>
      </c>
      <c r="AH20" s="36"/>
      <c r="AI20" s="36"/>
      <c r="AJ20" s="36"/>
      <c r="AK20" s="36">
        <v>1</v>
      </c>
      <c r="AL20" s="36"/>
      <c r="AM20" s="8">
        <f t="shared" si="4"/>
        <v>1</v>
      </c>
      <c r="AO20" s="15">
        <v>45097.427082349539</v>
      </c>
      <c r="AP20" s="36">
        <v>1</v>
      </c>
      <c r="AQ20" s="36"/>
      <c r="AR20" s="36">
        <v>2</v>
      </c>
      <c r="AS20" s="36">
        <v>1</v>
      </c>
      <c r="AT20" s="36"/>
      <c r="AU20" s="8">
        <f t="shared" si="5"/>
        <v>4</v>
      </c>
      <c r="AW20" s="12" t="s">
        <v>5</v>
      </c>
      <c r="AX20" s="12" t="s">
        <v>7</v>
      </c>
      <c r="AY20" s="6">
        <f>AA51</f>
        <v>12</v>
      </c>
    </row>
    <row r="21" spans="1:51" x14ac:dyDescent="0.25">
      <c r="A21" s="15">
        <v>45097.43749895833</v>
      </c>
      <c r="B21" s="36"/>
      <c r="C21" s="36"/>
      <c r="D21" s="36"/>
      <c r="E21" s="36"/>
      <c r="F21" s="36">
        <v>1</v>
      </c>
      <c r="G21" s="8">
        <f t="shared" si="0"/>
        <v>1</v>
      </c>
      <c r="I21" s="15">
        <v>45097.43749895833</v>
      </c>
      <c r="J21" s="36"/>
      <c r="K21" s="36">
        <v>1</v>
      </c>
      <c r="L21" s="36">
        <v>1</v>
      </c>
      <c r="M21" s="36"/>
      <c r="N21" s="36"/>
      <c r="O21" s="8">
        <f t="shared" si="1"/>
        <v>2</v>
      </c>
      <c r="Q21" s="15">
        <v>45097.43749895833</v>
      </c>
      <c r="R21" s="36"/>
      <c r="S21" s="36"/>
      <c r="T21" s="36"/>
      <c r="U21" s="36"/>
      <c r="V21" s="36"/>
      <c r="W21" s="8">
        <f t="shared" si="2"/>
        <v>0</v>
      </c>
      <c r="Y21" s="15">
        <v>45097.43749895833</v>
      </c>
      <c r="Z21" s="36"/>
      <c r="AA21" s="36"/>
      <c r="AB21" s="36"/>
      <c r="AC21" s="36"/>
      <c r="AD21" s="36"/>
      <c r="AE21" s="8">
        <f t="shared" si="3"/>
        <v>0</v>
      </c>
      <c r="AG21" s="15">
        <v>45097.43749895833</v>
      </c>
      <c r="AH21" s="36"/>
      <c r="AI21" s="36"/>
      <c r="AJ21" s="36"/>
      <c r="AK21" s="36"/>
      <c r="AL21" s="36"/>
      <c r="AM21" s="8">
        <f t="shared" si="4"/>
        <v>0</v>
      </c>
      <c r="AO21" s="15">
        <v>45097.43749895833</v>
      </c>
      <c r="AP21" s="36"/>
      <c r="AQ21" s="36"/>
      <c r="AR21" s="36">
        <v>1</v>
      </c>
      <c r="AS21" s="36">
        <v>3</v>
      </c>
      <c r="AT21" s="36"/>
      <c r="AU21" s="8">
        <f t="shared" si="5"/>
        <v>4</v>
      </c>
      <c r="AW21" s="12" t="s">
        <v>5</v>
      </c>
      <c r="AX21" s="12" t="s">
        <v>4</v>
      </c>
      <c r="AY21" s="6">
        <f>AB51</f>
        <v>0</v>
      </c>
    </row>
    <row r="22" spans="1:51" x14ac:dyDescent="0.25">
      <c r="A22" s="15">
        <v>45097.447915567129</v>
      </c>
      <c r="B22" s="36"/>
      <c r="C22" s="36"/>
      <c r="D22" s="36"/>
      <c r="E22" s="36"/>
      <c r="F22" s="36"/>
      <c r="G22" s="8">
        <f t="shared" si="0"/>
        <v>0</v>
      </c>
      <c r="I22" s="15">
        <v>45097.447915567129</v>
      </c>
      <c r="J22" s="36"/>
      <c r="K22" s="36">
        <v>3</v>
      </c>
      <c r="L22" s="36"/>
      <c r="M22" s="36"/>
      <c r="N22" s="36"/>
      <c r="O22" s="8">
        <f t="shared" si="1"/>
        <v>3</v>
      </c>
      <c r="Q22" s="15">
        <v>45097.447915567129</v>
      </c>
      <c r="R22" s="36"/>
      <c r="S22" s="36"/>
      <c r="T22" s="36">
        <v>2</v>
      </c>
      <c r="U22" s="36"/>
      <c r="V22" s="36"/>
      <c r="W22" s="8">
        <f t="shared" si="2"/>
        <v>2</v>
      </c>
      <c r="Y22" s="15">
        <v>45097.447915567129</v>
      </c>
      <c r="Z22" s="36">
        <v>1</v>
      </c>
      <c r="AA22" s="36"/>
      <c r="AB22" s="36"/>
      <c r="AC22" s="36"/>
      <c r="AD22" s="36"/>
      <c r="AE22" s="8">
        <f t="shared" si="3"/>
        <v>1</v>
      </c>
      <c r="AG22" s="15">
        <v>45097.447915567129</v>
      </c>
      <c r="AH22" s="36"/>
      <c r="AI22" s="36"/>
      <c r="AJ22" s="36">
        <v>1</v>
      </c>
      <c r="AK22" s="36"/>
      <c r="AL22" s="36"/>
      <c r="AM22" s="8">
        <f t="shared" si="4"/>
        <v>1</v>
      </c>
      <c r="AO22" s="15">
        <v>45097.447915567129</v>
      </c>
      <c r="AP22" s="36">
        <v>1</v>
      </c>
      <c r="AQ22" s="36"/>
      <c r="AR22" s="36">
        <v>2</v>
      </c>
      <c r="AS22" s="36"/>
      <c r="AT22" s="36"/>
      <c r="AU22" s="8">
        <f t="shared" si="5"/>
        <v>3</v>
      </c>
      <c r="AW22" s="12" t="s">
        <v>5</v>
      </c>
      <c r="AX22" s="12" t="s">
        <v>44</v>
      </c>
      <c r="AY22" s="6">
        <f>AC51</f>
        <v>0</v>
      </c>
    </row>
    <row r="23" spans="1:51" x14ac:dyDescent="0.25">
      <c r="A23" s="15">
        <v>45097.458332175927</v>
      </c>
      <c r="B23" s="36"/>
      <c r="C23" s="36">
        <v>1</v>
      </c>
      <c r="D23" s="36"/>
      <c r="E23" s="36"/>
      <c r="F23" s="36"/>
      <c r="G23" s="8">
        <f t="shared" si="0"/>
        <v>1</v>
      </c>
      <c r="I23" s="15">
        <v>45097.458332175927</v>
      </c>
      <c r="J23" s="36">
        <v>1</v>
      </c>
      <c r="K23" s="36"/>
      <c r="L23" s="36"/>
      <c r="M23" s="36">
        <v>2</v>
      </c>
      <c r="N23" s="36"/>
      <c r="O23" s="8">
        <f t="shared" si="1"/>
        <v>3</v>
      </c>
      <c r="Q23" s="15">
        <v>45097.458332175927</v>
      </c>
      <c r="R23" s="36"/>
      <c r="S23" s="36"/>
      <c r="T23" s="36">
        <v>2</v>
      </c>
      <c r="U23" s="36"/>
      <c r="V23" s="36"/>
      <c r="W23" s="8">
        <f t="shared" si="2"/>
        <v>2</v>
      </c>
      <c r="Y23" s="15">
        <v>45097.458332175927</v>
      </c>
      <c r="Z23" s="36"/>
      <c r="AA23" s="36"/>
      <c r="AB23" s="36"/>
      <c r="AC23" s="36"/>
      <c r="AD23" s="36"/>
      <c r="AE23" s="8">
        <f t="shared" si="3"/>
        <v>0</v>
      </c>
      <c r="AG23" s="15">
        <v>45097.458332175927</v>
      </c>
      <c r="AH23" s="36"/>
      <c r="AI23" s="36"/>
      <c r="AJ23" s="36">
        <v>1</v>
      </c>
      <c r="AK23" s="36">
        <v>1</v>
      </c>
      <c r="AL23" s="36"/>
      <c r="AM23" s="8">
        <f t="shared" si="4"/>
        <v>2</v>
      </c>
      <c r="AO23" s="15">
        <v>45097.458332175927</v>
      </c>
      <c r="AP23" s="36"/>
      <c r="AQ23" s="36"/>
      <c r="AR23" s="36">
        <v>1</v>
      </c>
      <c r="AS23" s="36"/>
      <c r="AT23" s="36"/>
      <c r="AU23" s="8">
        <f t="shared" si="5"/>
        <v>1</v>
      </c>
      <c r="AW23" s="12" t="s">
        <v>5</v>
      </c>
      <c r="AX23" s="12" t="s">
        <v>24</v>
      </c>
      <c r="AY23" s="6">
        <f>AD51</f>
        <v>1</v>
      </c>
    </row>
    <row r="24" spans="1:51" x14ac:dyDescent="0.25">
      <c r="A24" s="15">
        <v>45097.468748784719</v>
      </c>
      <c r="B24" s="36"/>
      <c r="C24" s="36"/>
      <c r="D24" s="36"/>
      <c r="E24" s="36"/>
      <c r="F24" s="36"/>
      <c r="G24" s="8">
        <f t="shared" si="0"/>
        <v>0</v>
      </c>
      <c r="I24" s="15">
        <v>45097.468748784719</v>
      </c>
      <c r="J24" s="36"/>
      <c r="K24" s="36">
        <v>1</v>
      </c>
      <c r="L24" s="36"/>
      <c r="M24" s="36"/>
      <c r="N24" s="36"/>
      <c r="O24" s="8">
        <f t="shared" si="1"/>
        <v>1</v>
      </c>
      <c r="Q24" s="15">
        <v>45097.468748784719</v>
      </c>
      <c r="R24" s="36"/>
      <c r="S24" s="36">
        <v>1</v>
      </c>
      <c r="T24" s="36"/>
      <c r="U24" s="36">
        <v>1</v>
      </c>
      <c r="V24" s="36"/>
      <c r="W24" s="8">
        <f t="shared" si="2"/>
        <v>2</v>
      </c>
      <c r="Y24" s="15">
        <v>45097.468748784719</v>
      </c>
      <c r="Z24" s="36">
        <v>1</v>
      </c>
      <c r="AA24" s="36"/>
      <c r="AB24" s="36"/>
      <c r="AC24" s="36"/>
      <c r="AD24" s="36"/>
      <c r="AE24" s="8">
        <f t="shared" si="3"/>
        <v>1</v>
      </c>
      <c r="AG24" s="15">
        <v>45097.468748784719</v>
      </c>
      <c r="AH24" s="36"/>
      <c r="AI24" s="36"/>
      <c r="AJ24" s="36"/>
      <c r="AK24" s="36"/>
      <c r="AL24" s="36"/>
      <c r="AM24" s="8">
        <f t="shared" si="4"/>
        <v>0</v>
      </c>
      <c r="AO24" s="15">
        <v>45097.468748784719</v>
      </c>
      <c r="AP24" s="36"/>
      <c r="AQ24" s="36"/>
      <c r="AR24" s="36">
        <v>2</v>
      </c>
      <c r="AS24" s="36">
        <v>1</v>
      </c>
      <c r="AT24" s="36"/>
      <c r="AU24" s="8">
        <f t="shared" si="5"/>
        <v>3</v>
      </c>
      <c r="AW24" s="12" t="s">
        <v>24</v>
      </c>
      <c r="AX24" s="12" t="s">
        <v>5</v>
      </c>
      <c r="AY24" s="6">
        <f>AH51</f>
        <v>0</v>
      </c>
    </row>
    <row r="25" spans="1:51" x14ac:dyDescent="0.25">
      <c r="A25" s="15">
        <v>45097.479165393517</v>
      </c>
      <c r="B25" s="36"/>
      <c r="C25" s="36"/>
      <c r="D25" s="36"/>
      <c r="E25" s="36"/>
      <c r="F25" s="36"/>
      <c r="G25" s="8">
        <f t="shared" si="0"/>
        <v>0</v>
      </c>
      <c r="I25" s="15">
        <v>45097.479165393517</v>
      </c>
      <c r="J25" s="36">
        <v>1</v>
      </c>
      <c r="K25" s="36"/>
      <c r="L25" s="36"/>
      <c r="M25" s="36"/>
      <c r="N25" s="36">
        <v>1</v>
      </c>
      <c r="O25" s="8">
        <f t="shared" si="1"/>
        <v>2</v>
      </c>
      <c r="Q25" s="15">
        <v>45097.479165393517</v>
      </c>
      <c r="R25" s="36">
        <v>1</v>
      </c>
      <c r="S25" s="36"/>
      <c r="T25" s="36">
        <v>1</v>
      </c>
      <c r="U25" s="36">
        <v>2</v>
      </c>
      <c r="V25" s="36"/>
      <c r="W25" s="8">
        <f t="shared" si="2"/>
        <v>4</v>
      </c>
      <c r="Y25" s="15">
        <v>45097.479165393517</v>
      </c>
      <c r="Z25" s="36"/>
      <c r="AA25" s="36"/>
      <c r="AB25" s="36"/>
      <c r="AC25" s="36"/>
      <c r="AD25" s="36"/>
      <c r="AE25" s="8">
        <f t="shared" si="3"/>
        <v>0</v>
      </c>
      <c r="AG25" s="15">
        <v>45097.479165393517</v>
      </c>
      <c r="AH25" s="36"/>
      <c r="AI25" s="36"/>
      <c r="AJ25" s="36"/>
      <c r="AK25" s="36"/>
      <c r="AL25" s="36"/>
      <c r="AM25" s="8">
        <f t="shared" si="4"/>
        <v>0</v>
      </c>
      <c r="AO25" s="15">
        <v>45097.479165393517</v>
      </c>
      <c r="AP25" s="36"/>
      <c r="AQ25" s="36"/>
      <c r="AR25" s="36"/>
      <c r="AS25" s="36"/>
      <c r="AT25" s="36"/>
      <c r="AU25" s="8">
        <f t="shared" si="5"/>
        <v>0</v>
      </c>
      <c r="AW25" s="12" t="s">
        <v>24</v>
      </c>
      <c r="AX25" s="12" t="s">
        <v>6</v>
      </c>
      <c r="AY25" s="6">
        <f>AI51</f>
        <v>15</v>
      </c>
    </row>
    <row r="26" spans="1:51" x14ac:dyDescent="0.25">
      <c r="A26" s="15">
        <v>45097.489582002316</v>
      </c>
      <c r="B26" s="36"/>
      <c r="C26" s="36">
        <v>1</v>
      </c>
      <c r="D26" s="36"/>
      <c r="E26" s="36">
        <v>1</v>
      </c>
      <c r="F26" s="36"/>
      <c r="G26" s="8">
        <f t="shared" si="0"/>
        <v>2</v>
      </c>
      <c r="I26" s="15">
        <v>45097.489582002316</v>
      </c>
      <c r="J26" s="36">
        <v>1</v>
      </c>
      <c r="K26" s="36"/>
      <c r="L26" s="36"/>
      <c r="M26" s="36"/>
      <c r="N26" s="36"/>
      <c r="O26" s="8">
        <f t="shared" si="1"/>
        <v>1</v>
      </c>
      <c r="Q26" s="15">
        <v>45097.489582002316</v>
      </c>
      <c r="R26" s="36">
        <v>1</v>
      </c>
      <c r="S26" s="36">
        <v>1</v>
      </c>
      <c r="T26" s="36">
        <v>1</v>
      </c>
      <c r="U26" s="36">
        <v>2</v>
      </c>
      <c r="V26" s="36"/>
      <c r="W26" s="8">
        <f t="shared" si="2"/>
        <v>5</v>
      </c>
      <c r="Y26" s="15">
        <v>45097.489582002316</v>
      </c>
      <c r="Z26" s="36"/>
      <c r="AA26" s="36"/>
      <c r="AB26" s="36"/>
      <c r="AC26" s="36"/>
      <c r="AD26" s="36"/>
      <c r="AE26" s="8">
        <f t="shared" si="3"/>
        <v>0</v>
      </c>
      <c r="AG26" s="15">
        <v>45097.489582002316</v>
      </c>
      <c r="AH26" s="36"/>
      <c r="AI26" s="36"/>
      <c r="AJ26" s="36">
        <v>2</v>
      </c>
      <c r="AK26" s="36">
        <v>1</v>
      </c>
      <c r="AL26" s="36">
        <v>2</v>
      </c>
      <c r="AM26" s="8">
        <f t="shared" si="4"/>
        <v>5</v>
      </c>
      <c r="AO26" s="15">
        <v>45097.489582002316</v>
      </c>
      <c r="AP26" s="36"/>
      <c r="AQ26" s="36"/>
      <c r="AR26" s="36">
        <v>2</v>
      </c>
      <c r="AS26" s="36">
        <v>1</v>
      </c>
      <c r="AT26" s="36"/>
      <c r="AU26" s="8">
        <f t="shared" si="5"/>
        <v>3</v>
      </c>
      <c r="AW26" s="12" t="s">
        <v>24</v>
      </c>
      <c r="AX26" s="12" t="s">
        <v>7</v>
      </c>
      <c r="AY26" s="6">
        <f>AJ51</f>
        <v>33</v>
      </c>
    </row>
    <row r="27" spans="1:51" x14ac:dyDescent="0.25">
      <c r="A27" s="15">
        <v>45097.499998611114</v>
      </c>
      <c r="B27" s="36"/>
      <c r="C27" s="36"/>
      <c r="D27" s="36"/>
      <c r="E27" s="36"/>
      <c r="F27" s="36"/>
      <c r="G27" s="8">
        <f t="shared" si="0"/>
        <v>0</v>
      </c>
      <c r="I27" s="15">
        <v>45097.499998611114</v>
      </c>
      <c r="J27" s="36"/>
      <c r="K27" s="36"/>
      <c r="L27" s="36">
        <v>1</v>
      </c>
      <c r="M27" s="36"/>
      <c r="N27" s="36"/>
      <c r="O27" s="8">
        <f t="shared" si="1"/>
        <v>1</v>
      </c>
      <c r="Q27" s="15">
        <v>45097.499998611114</v>
      </c>
      <c r="R27" s="36"/>
      <c r="S27" s="36">
        <v>2</v>
      </c>
      <c r="T27" s="36">
        <v>1</v>
      </c>
      <c r="U27" s="36"/>
      <c r="V27" s="36"/>
      <c r="W27" s="8">
        <f t="shared" si="2"/>
        <v>3</v>
      </c>
      <c r="Y27" s="15">
        <v>45097.499998611114</v>
      </c>
      <c r="Z27" s="36"/>
      <c r="AA27" s="36"/>
      <c r="AB27" s="36"/>
      <c r="AC27" s="36"/>
      <c r="AD27" s="36"/>
      <c r="AE27" s="8">
        <f t="shared" si="3"/>
        <v>0</v>
      </c>
      <c r="AG27" s="15">
        <v>45097.499998611114</v>
      </c>
      <c r="AH27" s="36"/>
      <c r="AI27" s="36"/>
      <c r="AJ27" s="36"/>
      <c r="AK27" s="36"/>
      <c r="AL27" s="36"/>
      <c r="AM27" s="8">
        <f t="shared" si="4"/>
        <v>0</v>
      </c>
      <c r="AO27" s="15">
        <v>45097.499998611114</v>
      </c>
      <c r="AP27" s="36"/>
      <c r="AQ27" s="36"/>
      <c r="AR27" s="36"/>
      <c r="AS27" s="36">
        <v>1</v>
      </c>
      <c r="AT27" s="36"/>
      <c r="AU27" s="8">
        <f t="shared" si="5"/>
        <v>1</v>
      </c>
      <c r="AW27" s="12" t="s">
        <v>24</v>
      </c>
      <c r="AX27" s="12" t="s">
        <v>4</v>
      </c>
      <c r="AY27" s="6">
        <f>AK51</f>
        <v>19</v>
      </c>
    </row>
    <row r="28" spans="1:51" x14ac:dyDescent="0.25">
      <c r="A28" s="15">
        <v>45097.510415219906</v>
      </c>
      <c r="B28" s="36"/>
      <c r="C28" s="36"/>
      <c r="D28" s="36"/>
      <c r="E28" s="36"/>
      <c r="F28" s="36"/>
      <c r="G28" s="8">
        <f t="shared" si="0"/>
        <v>0</v>
      </c>
      <c r="I28" s="15">
        <v>45097.510415219906</v>
      </c>
      <c r="J28" s="36"/>
      <c r="K28" s="36"/>
      <c r="L28" s="36">
        <v>2</v>
      </c>
      <c r="M28" s="36"/>
      <c r="N28" s="36"/>
      <c r="O28" s="8">
        <f t="shared" si="1"/>
        <v>2</v>
      </c>
      <c r="Q28" s="15">
        <v>45097.510415219906</v>
      </c>
      <c r="R28" s="36"/>
      <c r="S28" s="36"/>
      <c r="T28" s="36"/>
      <c r="U28" s="36">
        <v>7</v>
      </c>
      <c r="V28" s="36"/>
      <c r="W28" s="8">
        <f t="shared" si="2"/>
        <v>7</v>
      </c>
      <c r="Y28" s="15">
        <v>45097.510415219906</v>
      </c>
      <c r="Z28" s="36"/>
      <c r="AA28" s="36">
        <v>2</v>
      </c>
      <c r="AB28" s="36"/>
      <c r="AC28" s="36"/>
      <c r="AD28" s="36"/>
      <c r="AE28" s="8">
        <f t="shared" si="3"/>
        <v>2</v>
      </c>
      <c r="AG28" s="15">
        <v>45097.510415219906</v>
      </c>
      <c r="AH28" s="36"/>
      <c r="AI28" s="36"/>
      <c r="AJ28" s="36"/>
      <c r="AK28" s="36"/>
      <c r="AL28" s="36"/>
      <c r="AM28" s="8">
        <f t="shared" si="4"/>
        <v>0</v>
      </c>
      <c r="AO28" s="15">
        <v>45097.510415219906</v>
      </c>
      <c r="AP28" s="36">
        <v>1</v>
      </c>
      <c r="AQ28" s="36"/>
      <c r="AR28" s="36"/>
      <c r="AS28" s="36">
        <v>1</v>
      </c>
      <c r="AT28" s="36"/>
      <c r="AU28" s="8">
        <f t="shared" si="5"/>
        <v>2</v>
      </c>
      <c r="AW28" s="12" t="s">
        <v>24</v>
      </c>
      <c r="AX28" s="12" t="s">
        <v>44</v>
      </c>
      <c r="AY28" s="6">
        <f>AL51</f>
        <v>20</v>
      </c>
    </row>
    <row r="29" spans="1:51" x14ac:dyDescent="0.25">
      <c r="A29" s="15">
        <v>45097.520831828704</v>
      </c>
      <c r="B29" s="36"/>
      <c r="C29" s="36"/>
      <c r="D29" s="36"/>
      <c r="E29" s="36"/>
      <c r="F29" s="36"/>
      <c r="G29" s="8">
        <f t="shared" si="0"/>
        <v>0</v>
      </c>
      <c r="I29" s="15">
        <v>45097.520831828704</v>
      </c>
      <c r="J29" s="36"/>
      <c r="K29" s="36">
        <v>2</v>
      </c>
      <c r="L29" s="36">
        <v>1</v>
      </c>
      <c r="M29" s="36"/>
      <c r="N29" s="36">
        <v>3</v>
      </c>
      <c r="O29" s="8">
        <f t="shared" si="1"/>
        <v>6</v>
      </c>
      <c r="Q29" s="15">
        <v>45097.520831828704</v>
      </c>
      <c r="R29" s="36"/>
      <c r="S29" s="36">
        <v>1</v>
      </c>
      <c r="T29" s="36"/>
      <c r="U29" s="36"/>
      <c r="V29" s="36"/>
      <c r="W29" s="8">
        <f t="shared" si="2"/>
        <v>1</v>
      </c>
      <c r="Y29" s="15">
        <v>45097.520831828704</v>
      </c>
      <c r="Z29" s="36"/>
      <c r="AA29" s="36"/>
      <c r="AB29" s="36"/>
      <c r="AC29" s="36"/>
      <c r="AD29" s="36"/>
      <c r="AE29" s="8">
        <f t="shared" si="3"/>
        <v>0</v>
      </c>
      <c r="AG29" s="15">
        <v>45097.520831828704</v>
      </c>
      <c r="AH29" s="36"/>
      <c r="AI29" s="36">
        <v>1</v>
      </c>
      <c r="AJ29" s="36"/>
      <c r="AK29" s="36"/>
      <c r="AL29" s="36"/>
      <c r="AM29" s="8">
        <f t="shared" si="4"/>
        <v>1</v>
      </c>
      <c r="AO29" s="15">
        <v>45097.520831828704</v>
      </c>
      <c r="AP29" s="36">
        <v>1</v>
      </c>
      <c r="AQ29" s="36"/>
      <c r="AR29" s="36">
        <v>1</v>
      </c>
      <c r="AS29" s="36"/>
      <c r="AT29" s="36"/>
      <c r="AU29" s="8">
        <f t="shared" si="5"/>
        <v>2</v>
      </c>
      <c r="AW29" s="12" t="s">
        <v>44</v>
      </c>
      <c r="AX29" s="12" t="s">
        <v>24</v>
      </c>
      <c r="AY29" s="6">
        <f>AP51</f>
        <v>17</v>
      </c>
    </row>
    <row r="30" spans="1:51" x14ac:dyDescent="0.25">
      <c r="A30" s="15">
        <v>45097.531248437503</v>
      </c>
      <c r="B30" s="36"/>
      <c r="C30" s="36">
        <v>1</v>
      </c>
      <c r="D30" s="36"/>
      <c r="E30" s="36"/>
      <c r="F30" s="36"/>
      <c r="G30" s="8">
        <f t="shared" si="0"/>
        <v>1</v>
      </c>
      <c r="I30" s="15">
        <v>45097.531248437503</v>
      </c>
      <c r="J30" s="36"/>
      <c r="K30" s="36">
        <v>3</v>
      </c>
      <c r="L30" s="36"/>
      <c r="M30" s="36"/>
      <c r="N30" s="36"/>
      <c r="O30" s="8">
        <f t="shared" si="1"/>
        <v>3</v>
      </c>
      <c r="Q30" s="15">
        <v>45097.531248437503</v>
      </c>
      <c r="R30" s="36"/>
      <c r="S30" s="36"/>
      <c r="T30" s="36">
        <v>1</v>
      </c>
      <c r="U30" s="36"/>
      <c r="V30" s="36"/>
      <c r="W30" s="8">
        <f t="shared" si="2"/>
        <v>1</v>
      </c>
      <c r="Y30" s="15">
        <v>45097.531248437503</v>
      </c>
      <c r="Z30" s="36"/>
      <c r="AA30" s="36"/>
      <c r="AB30" s="36"/>
      <c r="AC30" s="36"/>
      <c r="AD30" s="36">
        <v>1</v>
      </c>
      <c r="AE30" s="8">
        <f t="shared" si="3"/>
        <v>1</v>
      </c>
      <c r="AG30" s="15">
        <v>45097.531248437503</v>
      </c>
      <c r="AH30" s="36"/>
      <c r="AI30" s="36">
        <v>1</v>
      </c>
      <c r="AJ30" s="36">
        <v>1</v>
      </c>
      <c r="AK30" s="36"/>
      <c r="AL30" s="36"/>
      <c r="AM30" s="8">
        <f t="shared" si="4"/>
        <v>2</v>
      </c>
      <c r="AO30" s="15">
        <v>45097.531248437503</v>
      </c>
      <c r="AP30" s="36"/>
      <c r="AQ30" s="36"/>
      <c r="AR30" s="36"/>
      <c r="AS30" s="36"/>
      <c r="AT30" s="36"/>
      <c r="AU30" s="8">
        <f t="shared" si="5"/>
        <v>0</v>
      </c>
      <c r="AW30" s="12" t="s">
        <v>44</v>
      </c>
      <c r="AX30" s="12" t="s">
        <v>5</v>
      </c>
      <c r="AY30" s="6">
        <f>AQ51</f>
        <v>1</v>
      </c>
    </row>
    <row r="31" spans="1:51" x14ac:dyDescent="0.25">
      <c r="A31" s="15">
        <v>45097.541665046294</v>
      </c>
      <c r="B31" s="36"/>
      <c r="C31" s="36"/>
      <c r="D31" s="36"/>
      <c r="E31" s="36">
        <v>2</v>
      </c>
      <c r="F31" s="36"/>
      <c r="G31" s="8">
        <f t="shared" si="0"/>
        <v>2</v>
      </c>
      <c r="I31" s="15">
        <v>45097.541665046294</v>
      </c>
      <c r="J31" s="36">
        <v>1</v>
      </c>
      <c r="K31" s="36">
        <v>1</v>
      </c>
      <c r="L31" s="36"/>
      <c r="M31" s="36">
        <v>1</v>
      </c>
      <c r="N31" s="36"/>
      <c r="O31" s="8">
        <f t="shared" si="1"/>
        <v>3</v>
      </c>
      <c r="Q31" s="15">
        <v>45097.541665046294</v>
      </c>
      <c r="R31" s="36"/>
      <c r="S31" s="36"/>
      <c r="T31" s="36"/>
      <c r="U31" s="36"/>
      <c r="V31" s="36"/>
      <c r="W31" s="8">
        <f t="shared" si="2"/>
        <v>0</v>
      </c>
      <c r="Y31" s="15">
        <v>45097.541665046294</v>
      </c>
      <c r="Z31" s="36"/>
      <c r="AA31" s="36"/>
      <c r="AB31" s="36"/>
      <c r="AC31" s="36"/>
      <c r="AD31" s="36"/>
      <c r="AE31" s="8">
        <f t="shared" si="3"/>
        <v>0</v>
      </c>
      <c r="AG31" s="15">
        <v>45097.541665046294</v>
      </c>
      <c r="AH31" s="36"/>
      <c r="AI31" s="36"/>
      <c r="AJ31" s="36">
        <v>1</v>
      </c>
      <c r="AK31" s="36">
        <v>1</v>
      </c>
      <c r="AL31" s="36"/>
      <c r="AM31" s="8">
        <f t="shared" si="4"/>
        <v>2</v>
      </c>
      <c r="AO31" s="15">
        <v>45097.541665046294</v>
      </c>
      <c r="AP31" s="36"/>
      <c r="AQ31" s="36"/>
      <c r="AR31" s="36"/>
      <c r="AS31" s="36"/>
      <c r="AT31" s="36"/>
      <c r="AU31" s="8">
        <f t="shared" si="5"/>
        <v>0</v>
      </c>
      <c r="AW31" s="12" t="s">
        <v>44</v>
      </c>
      <c r="AX31" s="12" t="s">
        <v>6</v>
      </c>
      <c r="AY31" s="6">
        <f>AR51</f>
        <v>30</v>
      </c>
    </row>
    <row r="32" spans="1:51" x14ac:dyDescent="0.25">
      <c r="A32" s="15">
        <v>45097.552081655092</v>
      </c>
      <c r="B32" s="36"/>
      <c r="C32" s="36"/>
      <c r="D32" s="36"/>
      <c r="E32" s="36"/>
      <c r="F32" s="36">
        <v>1</v>
      </c>
      <c r="G32" s="8">
        <f t="shared" si="0"/>
        <v>1</v>
      </c>
      <c r="I32" s="15">
        <v>45097.552081655092</v>
      </c>
      <c r="J32" s="36"/>
      <c r="K32" s="36">
        <v>3</v>
      </c>
      <c r="L32" s="36"/>
      <c r="M32" s="36">
        <v>1</v>
      </c>
      <c r="N32" s="36"/>
      <c r="O32" s="8">
        <f t="shared" si="1"/>
        <v>4</v>
      </c>
      <c r="Q32" s="15">
        <v>45097.552081655092</v>
      </c>
      <c r="R32" s="36"/>
      <c r="S32" s="36"/>
      <c r="T32" s="36"/>
      <c r="U32" s="36"/>
      <c r="V32" s="36">
        <v>1</v>
      </c>
      <c r="W32" s="8">
        <f t="shared" si="2"/>
        <v>1</v>
      </c>
      <c r="Y32" s="15">
        <v>45097.552081655092</v>
      </c>
      <c r="Z32" s="36"/>
      <c r="AA32" s="36">
        <v>1</v>
      </c>
      <c r="AB32" s="36"/>
      <c r="AC32" s="36"/>
      <c r="AD32" s="36"/>
      <c r="AE32" s="8">
        <f t="shared" si="3"/>
        <v>1</v>
      </c>
      <c r="AG32" s="15">
        <v>45097.552081655092</v>
      </c>
      <c r="AH32" s="36"/>
      <c r="AI32" s="36"/>
      <c r="AJ32" s="36"/>
      <c r="AK32" s="36">
        <v>2</v>
      </c>
      <c r="AL32" s="36">
        <v>3</v>
      </c>
      <c r="AM32" s="8">
        <f t="shared" si="4"/>
        <v>5</v>
      </c>
      <c r="AO32" s="15">
        <v>45097.552081655092</v>
      </c>
      <c r="AP32" s="36"/>
      <c r="AQ32" s="36"/>
      <c r="AR32" s="36">
        <v>1</v>
      </c>
      <c r="AS32" s="36"/>
      <c r="AT32" s="36"/>
      <c r="AU32" s="8">
        <f t="shared" si="5"/>
        <v>1</v>
      </c>
      <c r="AW32" s="12" t="s">
        <v>44</v>
      </c>
      <c r="AX32" s="12" t="s">
        <v>7</v>
      </c>
      <c r="AY32" s="6">
        <f>AS51</f>
        <v>38</v>
      </c>
    </row>
    <row r="33" spans="1:58" x14ac:dyDescent="0.25">
      <c r="A33" s="15">
        <v>45097.562498263891</v>
      </c>
      <c r="B33" s="36"/>
      <c r="C33" s="36"/>
      <c r="D33" s="36"/>
      <c r="E33" s="36"/>
      <c r="F33" s="36"/>
      <c r="G33" s="8">
        <f t="shared" si="0"/>
        <v>0</v>
      </c>
      <c r="I33" s="15">
        <v>45097.562498263891</v>
      </c>
      <c r="J33" s="36"/>
      <c r="K33" s="36">
        <v>1</v>
      </c>
      <c r="L33" s="36"/>
      <c r="M33" s="36"/>
      <c r="N33" s="36"/>
      <c r="O33" s="8">
        <f t="shared" si="1"/>
        <v>1</v>
      </c>
      <c r="Q33" s="15">
        <v>45097.562498263891</v>
      </c>
      <c r="R33" s="36"/>
      <c r="S33" s="36"/>
      <c r="T33" s="36"/>
      <c r="U33" s="36"/>
      <c r="V33" s="36"/>
      <c r="W33" s="8">
        <f t="shared" si="2"/>
        <v>0</v>
      </c>
      <c r="Y33" s="15">
        <v>45097.562498263891</v>
      </c>
      <c r="Z33" s="36"/>
      <c r="AA33" s="36"/>
      <c r="AB33" s="36"/>
      <c r="AC33" s="36"/>
      <c r="AD33" s="36"/>
      <c r="AE33" s="8">
        <f t="shared" si="3"/>
        <v>0</v>
      </c>
      <c r="AG33" s="15">
        <v>45097.562498263891</v>
      </c>
      <c r="AH33" s="36"/>
      <c r="AI33" s="36"/>
      <c r="AJ33" s="36"/>
      <c r="AK33" s="36"/>
      <c r="AL33" s="36"/>
      <c r="AM33" s="8">
        <f t="shared" si="4"/>
        <v>0</v>
      </c>
      <c r="AO33" s="15">
        <v>45097.562498263891</v>
      </c>
      <c r="AP33" s="36"/>
      <c r="AQ33" s="36"/>
      <c r="AR33" s="36">
        <v>1</v>
      </c>
      <c r="AS33" s="36"/>
      <c r="AT33" s="36"/>
      <c r="AU33" s="8">
        <f t="shared" si="5"/>
        <v>1</v>
      </c>
      <c r="AW33" s="12" t="s">
        <v>44</v>
      </c>
      <c r="AX33" s="12" t="s">
        <v>4</v>
      </c>
      <c r="AY33" s="6">
        <f>AT51</f>
        <v>1</v>
      </c>
    </row>
    <row r="34" spans="1:58" x14ac:dyDescent="0.25">
      <c r="A34" s="15">
        <v>45097.572914872682</v>
      </c>
      <c r="B34" s="36"/>
      <c r="C34" s="36"/>
      <c r="D34" s="36"/>
      <c r="E34" s="36"/>
      <c r="F34" s="36">
        <v>1</v>
      </c>
      <c r="G34" s="8">
        <f t="shared" si="0"/>
        <v>1</v>
      </c>
      <c r="I34" s="15">
        <v>45097.572914872682</v>
      </c>
      <c r="J34" s="36">
        <v>1</v>
      </c>
      <c r="K34" s="36"/>
      <c r="L34" s="36">
        <v>2</v>
      </c>
      <c r="M34" s="36">
        <v>1</v>
      </c>
      <c r="N34" s="36"/>
      <c r="O34" s="8">
        <f t="shared" si="1"/>
        <v>4</v>
      </c>
      <c r="Q34" s="15">
        <v>45097.572914872682</v>
      </c>
      <c r="R34" s="36"/>
      <c r="S34" s="36"/>
      <c r="T34" s="36"/>
      <c r="U34" s="36">
        <v>1</v>
      </c>
      <c r="V34" s="36"/>
      <c r="W34" s="8">
        <f t="shared" si="2"/>
        <v>1</v>
      </c>
      <c r="Y34" s="15">
        <v>45097.572914872682</v>
      </c>
      <c r="Z34" s="36"/>
      <c r="AA34" s="36"/>
      <c r="AB34" s="36"/>
      <c r="AC34" s="36"/>
      <c r="AD34" s="36"/>
      <c r="AE34" s="8">
        <f t="shared" si="3"/>
        <v>0</v>
      </c>
      <c r="AG34" s="15">
        <v>45097.572914872682</v>
      </c>
      <c r="AH34" s="36"/>
      <c r="AI34" s="36"/>
      <c r="AJ34" s="36"/>
      <c r="AK34" s="36">
        <v>1</v>
      </c>
      <c r="AL34" s="36"/>
      <c r="AM34" s="8">
        <f t="shared" si="4"/>
        <v>1</v>
      </c>
      <c r="AO34" s="15">
        <v>45097.572914872682</v>
      </c>
      <c r="AP34" s="36">
        <v>1</v>
      </c>
      <c r="AQ34" s="36"/>
      <c r="AR34" s="36">
        <v>1</v>
      </c>
      <c r="AS34" s="36"/>
      <c r="AT34" s="36"/>
      <c r="AU34" s="8">
        <f t="shared" si="5"/>
        <v>2</v>
      </c>
    </row>
    <row r="35" spans="1:58" x14ac:dyDescent="0.25">
      <c r="A35" s="15">
        <v>45097.583331481481</v>
      </c>
      <c r="B35" s="36"/>
      <c r="C35" s="36">
        <v>1</v>
      </c>
      <c r="D35" s="36"/>
      <c r="E35" s="36">
        <v>1</v>
      </c>
      <c r="F35" s="36"/>
      <c r="G35" s="8">
        <f t="shared" si="0"/>
        <v>2</v>
      </c>
      <c r="I35" s="15">
        <v>45097.583331481481</v>
      </c>
      <c r="J35" s="36"/>
      <c r="K35" s="36">
        <v>4</v>
      </c>
      <c r="L35" s="36"/>
      <c r="M35" s="36"/>
      <c r="N35" s="36"/>
      <c r="O35" s="8">
        <f t="shared" si="1"/>
        <v>4</v>
      </c>
      <c r="Q35" s="15">
        <v>45097.583331481481</v>
      </c>
      <c r="R35" s="36">
        <v>3</v>
      </c>
      <c r="S35" s="36">
        <v>3</v>
      </c>
      <c r="T35" s="36">
        <v>1</v>
      </c>
      <c r="U35" s="36"/>
      <c r="V35" s="36"/>
      <c r="W35" s="8">
        <f t="shared" si="2"/>
        <v>7</v>
      </c>
      <c r="Y35" s="15">
        <v>45097.583331481481</v>
      </c>
      <c r="Z35" s="36"/>
      <c r="AA35" s="36"/>
      <c r="AB35" s="36"/>
      <c r="AC35" s="36"/>
      <c r="AD35" s="36"/>
      <c r="AE35" s="8">
        <f t="shared" si="3"/>
        <v>0</v>
      </c>
      <c r="AG35" s="15">
        <v>45097.583331481481</v>
      </c>
      <c r="AH35" s="36"/>
      <c r="AI35" s="36">
        <v>3</v>
      </c>
      <c r="AJ35" s="36"/>
      <c r="AK35" s="36"/>
      <c r="AL35" s="36"/>
      <c r="AM35" s="8">
        <f t="shared" si="4"/>
        <v>3</v>
      </c>
      <c r="AO35" s="15">
        <v>45097.583331481481</v>
      </c>
      <c r="AP35" s="36"/>
      <c r="AQ35" s="36"/>
      <c r="AR35" s="36"/>
      <c r="AS35" s="36">
        <v>1</v>
      </c>
      <c r="AT35" s="36"/>
      <c r="AU35" s="8">
        <f t="shared" si="5"/>
        <v>1</v>
      </c>
      <c r="AW35" s="71" t="s">
        <v>8</v>
      </c>
      <c r="AX35" s="73"/>
      <c r="AY35" s="11" t="s">
        <v>2</v>
      </c>
      <c r="AZ35" s="11" t="s">
        <v>3</v>
      </c>
    </row>
    <row r="36" spans="1:58" x14ac:dyDescent="0.25">
      <c r="A36" s="15">
        <v>45097.593748090279</v>
      </c>
      <c r="B36" s="36"/>
      <c r="C36" s="36">
        <v>1</v>
      </c>
      <c r="D36" s="36"/>
      <c r="E36" s="36"/>
      <c r="F36" s="36"/>
      <c r="G36" s="8">
        <f t="shared" si="0"/>
        <v>1</v>
      </c>
      <c r="I36" s="15">
        <v>45097.593748090279</v>
      </c>
      <c r="J36" s="36"/>
      <c r="K36" s="36">
        <v>2</v>
      </c>
      <c r="L36" s="36">
        <v>1</v>
      </c>
      <c r="M36" s="36"/>
      <c r="N36" s="36"/>
      <c r="O36" s="8">
        <f t="shared" si="1"/>
        <v>3</v>
      </c>
      <c r="Q36" s="15">
        <v>45097.593748090279</v>
      </c>
      <c r="R36" s="36"/>
      <c r="S36" s="36"/>
      <c r="T36" s="36">
        <v>1</v>
      </c>
      <c r="U36" s="36">
        <v>2</v>
      </c>
      <c r="V36" s="36"/>
      <c r="W36" s="8">
        <f t="shared" si="2"/>
        <v>3</v>
      </c>
      <c r="Y36" s="15">
        <v>45097.593748090279</v>
      </c>
      <c r="Z36" s="36"/>
      <c r="AA36" s="36"/>
      <c r="AB36" s="36"/>
      <c r="AC36" s="36"/>
      <c r="AD36" s="36"/>
      <c r="AE36" s="8">
        <f t="shared" si="3"/>
        <v>0</v>
      </c>
      <c r="AG36" s="15">
        <v>45097.593748090279</v>
      </c>
      <c r="AH36" s="36"/>
      <c r="AI36" s="36"/>
      <c r="AJ36" s="36">
        <v>1</v>
      </c>
      <c r="AK36" s="36"/>
      <c r="AL36" s="36">
        <v>1</v>
      </c>
      <c r="AM36" s="8">
        <f t="shared" si="4"/>
        <v>2</v>
      </c>
      <c r="AO36" s="15">
        <v>45097.593748090279</v>
      </c>
      <c r="AP36" s="36"/>
      <c r="AQ36" s="36"/>
      <c r="AR36" s="36"/>
      <c r="AS36" s="36">
        <v>2</v>
      </c>
      <c r="AT36" s="36"/>
      <c r="AU36" s="8">
        <f t="shared" si="5"/>
        <v>2</v>
      </c>
      <c r="AW36" s="11" t="s">
        <v>9</v>
      </c>
      <c r="AX36" s="11" t="s">
        <v>10</v>
      </c>
      <c r="AY36" s="2" t="s">
        <v>0</v>
      </c>
      <c r="AZ36" s="2" t="s">
        <v>0</v>
      </c>
    </row>
    <row r="37" spans="1:58" x14ac:dyDescent="0.25">
      <c r="A37" s="15">
        <v>45097.604164699071</v>
      </c>
      <c r="B37" s="36"/>
      <c r="C37" s="36"/>
      <c r="D37" s="36"/>
      <c r="E37" s="36"/>
      <c r="F37" s="36">
        <v>1</v>
      </c>
      <c r="G37" s="8">
        <f t="shared" si="0"/>
        <v>1</v>
      </c>
      <c r="I37" s="15">
        <v>45097.604164699071</v>
      </c>
      <c r="J37" s="36"/>
      <c r="K37" s="36">
        <v>1</v>
      </c>
      <c r="L37" s="36">
        <v>4</v>
      </c>
      <c r="M37" s="36"/>
      <c r="N37" s="36"/>
      <c r="O37" s="8">
        <f t="shared" si="1"/>
        <v>5</v>
      </c>
      <c r="Q37" s="15">
        <v>45097.604164699071</v>
      </c>
      <c r="R37" s="36"/>
      <c r="S37" s="36"/>
      <c r="T37" s="36">
        <v>1</v>
      </c>
      <c r="U37" s="36">
        <v>1</v>
      </c>
      <c r="V37" s="36"/>
      <c r="W37" s="8">
        <f t="shared" si="2"/>
        <v>2</v>
      </c>
      <c r="Y37" s="15">
        <v>45097.604164699071</v>
      </c>
      <c r="Z37" s="36"/>
      <c r="AA37" s="36"/>
      <c r="AB37" s="36"/>
      <c r="AC37" s="36"/>
      <c r="AD37" s="36"/>
      <c r="AE37" s="8">
        <f t="shared" si="3"/>
        <v>0</v>
      </c>
      <c r="AG37" s="15">
        <v>45097.604164699071</v>
      </c>
      <c r="AH37" s="36"/>
      <c r="AI37" s="36">
        <v>2</v>
      </c>
      <c r="AJ37" s="36">
        <v>4</v>
      </c>
      <c r="AK37" s="36"/>
      <c r="AL37" s="36">
        <v>1</v>
      </c>
      <c r="AM37" s="8">
        <f t="shared" si="4"/>
        <v>7</v>
      </c>
      <c r="AO37" s="15">
        <v>45097.604164699071</v>
      </c>
      <c r="AP37" s="36"/>
      <c r="AQ37" s="36"/>
      <c r="AR37" s="36">
        <v>2</v>
      </c>
      <c r="AS37" s="36">
        <v>1</v>
      </c>
      <c r="AT37" s="36"/>
      <c r="AU37" s="8">
        <f t="shared" si="5"/>
        <v>3</v>
      </c>
      <c r="AW37" s="12" t="s">
        <v>53</v>
      </c>
      <c r="AX37" s="12" t="s">
        <v>4</v>
      </c>
      <c r="AY37" s="6">
        <f>SUMIF($AW$4:$AW$33,$AX37,AY$4:AY$33)</f>
        <v>50</v>
      </c>
      <c r="AZ37" s="6">
        <f>SUMIF($AX$4:$AX$33,$AX37,AY$4:AY$33)</f>
        <v>54</v>
      </c>
    </row>
    <row r="38" spans="1:58" x14ac:dyDescent="0.25">
      <c r="A38" s="15">
        <v>45097.614581307869</v>
      </c>
      <c r="B38" s="36"/>
      <c r="C38" s="36">
        <v>1</v>
      </c>
      <c r="D38" s="36"/>
      <c r="E38" s="36"/>
      <c r="F38" s="36"/>
      <c r="G38" s="8">
        <f t="shared" si="0"/>
        <v>1</v>
      </c>
      <c r="I38" s="15">
        <v>45097.614581307869</v>
      </c>
      <c r="J38" s="36"/>
      <c r="K38" s="36">
        <v>1</v>
      </c>
      <c r="L38" s="36">
        <v>3</v>
      </c>
      <c r="M38" s="36"/>
      <c r="N38" s="36">
        <v>2</v>
      </c>
      <c r="O38" s="8">
        <f t="shared" si="1"/>
        <v>6</v>
      </c>
      <c r="Q38" s="15">
        <v>45097.614581307869</v>
      </c>
      <c r="R38" s="36"/>
      <c r="S38" s="36">
        <v>1</v>
      </c>
      <c r="T38" s="36"/>
      <c r="U38" s="36">
        <v>2</v>
      </c>
      <c r="V38" s="36"/>
      <c r="W38" s="8">
        <f t="shared" si="2"/>
        <v>3</v>
      </c>
      <c r="Y38" s="15">
        <v>45097.614581307869</v>
      </c>
      <c r="Z38" s="36"/>
      <c r="AA38" s="36"/>
      <c r="AB38" s="36"/>
      <c r="AC38" s="36"/>
      <c r="AD38" s="36"/>
      <c r="AE38" s="8">
        <f t="shared" si="3"/>
        <v>0</v>
      </c>
      <c r="AG38" s="15">
        <v>45097.614581307869</v>
      </c>
      <c r="AH38" s="36"/>
      <c r="AI38" s="36">
        <v>2</v>
      </c>
      <c r="AJ38" s="36">
        <v>1</v>
      </c>
      <c r="AK38" s="36"/>
      <c r="AL38" s="36">
        <v>1</v>
      </c>
      <c r="AM38" s="8">
        <f t="shared" si="4"/>
        <v>4</v>
      </c>
      <c r="AO38" s="15">
        <v>45097.614581307869</v>
      </c>
      <c r="AP38" s="36"/>
      <c r="AQ38" s="36"/>
      <c r="AR38" s="36">
        <v>1</v>
      </c>
      <c r="AS38" s="36">
        <v>2</v>
      </c>
      <c r="AT38" s="36"/>
      <c r="AU38" s="8">
        <f t="shared" si="5"/>
        <v>3</v>
      </c>
      <c r="AW38" s="12" t="s">
        <v>54</v>
      </c>
      <c r="AX38" s="12" t="s">
        <v>7</v>
      </c>
      <c r="AY38" s="6">
        <f>SUMIF($AW$4:$AW$33,$AX38,AY$4:AY$33)</f>
        <v>143</v>
      </c>
      <c r="AZ38" s="6">
        <f>SUMIF($AX$4:$AX$33,$AX38,AY$4:AY$33)</f>
        <v>113</v>
      </c>
    </row>
    <row r="39" spans="1:58" x14ac:dyDescent="0.25">
      <c r="A39" s="15">
        <v>45097.624997916668</v>
      </c>
      <c r="B39" s="36"/>
      <c r="C39" s="36">
        <v>1</v>
      </c>
      <c r="D39" s="36"/>
      <c r="E39" s="36">
        <v>1</v>
      </c>
      <c r="F39" s="36"/>
      <c r="G39" s="8">
        <f t="shared" si="0"/>
        <v>2</v>
      </c>
      <c r="I39" s="15">
        <v>45097.624997916668</v>
      </c>
      <c r="J39" s="36"/>
      <c r="K39" s="36">
        <v>2</v>
      </c>
      <c r="L39" s="36"/>
      <c r="M39" s="36"/>
      <c r="N39" s="36"/>
      <c r="O39" s="8">
        <f t="shared" si="1"/>
        <v>2</v>
      </c>
      <c r="Q39" s="15">
        <v>45097.624997916668</v>
      </c>
      <c r="R39" s="36">
        <v>1</v>
      </c>
      <c r="S39" s="36"/>
      <c r="T39" s="36">
        <v>2</v>
      </c>
      <c r="U39" s="36"/>
      <c r="V39" s="36"/>
      <c r="W39" s="8">
        <f t="shared" si="2"/>
        <v>3</v>
      </c>
      <c r="Y39" s="15">
        <v>45097.624997916668</v>
      </c>
      <c r="Z39" s="36"/>
      <c r="AA39" s="36"/>
      <c r="AB39" s="36"/>
      <c r="AC39" s="36"/>
      <c r="AD39" s="36"/>
      <c r="AE39" s="8">
        <f t="shared" si="3"/>
        <v>0</v>
      </c>
      <c r="AG39" s="15">
        <v>45097.624997916668</v>
      </c>
      <c r="AH39" s="36"/>
      <c r="AI39" s="36"/>
      <c r="AJ39" s="36">
        <v>1</v>
      </c>
      <c r="AK39" s="36"/>
      <c r="AL39" s="36"/>
      <c r="AM39" s="8">
        <f t="shared" si="4"/>
        <v>1</v>
      </c>
      <c r="AO39" s="15">
        <v>45097.624997916668</v>
      </c>
      <c r="AP39" s="36"/>
      <c r="AQ39" s="36"/>
      <c r="AR39" s="36">
        <v>2</v>
      </c>
      <c r="AS39" s="36">
        <v>1</v>
      </c>
      <c r="AT39" s="36"/>
      <c r="AU39" s="8">
        <f t="shared" si="5"/>
        <v>3</v>
      </c>
      <c r="AW39" s="12" t="s">
        <v>55</v>
      </c>
      <c r="AX39" s="12" t="s">
        <v>6</v>
      </c>
      <c r="AY39" s="6">
        <f>SUMIF($AW$4:$AW$33,$AX39,AY$4:AY$33)</f>
        <v>113</v>
      </c>
      <c r="AZ39" s="6">
        <f>SUMIF($AX$4:$AX$33,$AX39,AY$4:AY$33)</f>
        <v>81</v>
      </c>
    </row>
    <row r="40" spans="1:58" x14ac:dyDescent="0.25">
      <c r="A40" s="15">
        <v>45097.635414525466</v>
      </c>
      <c r="B40" s="36"/>
      <c r="C40" s="36">
        <v>1</v>
      </c>
      <c r="D40" s="36"/>
      <c r="E40" s="36"/>
      <c r="F40" s="36"/>
      <c r="G40" s="8">
        <f t="shared" si="0"/>
        <v>1</v>
      </c>
      <c r="I40" s="15">
        <v>45097.635414525466</v>
      </c>
      <c r="J40" s="36"/>
      <c r="K40" s="36">
        <v>1</v>
      </c>
      <c r="L40" s="36"/>
      <c r="M40" s="36">
        <v>1</v>
      </c>
      <c r="N40" s="36">
        <v>1</v>
      </c>
      <c r="O40" s="8">
        <f t="shared" si="1"/>
        <v>3</v>
      </c>
      <c r="Q40" s="15">
        <v>45097.635414525466</v>
      </c>
      <c r="R40" s="36"/>
      <c r="S40" s="36"/>
      <c r="T40" s="36">
        <v>2</v>
      </c>
      <c r="U40" s="36">
        <v>1</v>
      </c>
      <c r="V40" s="36"/>
      <c r="W40" s="8">
        <f t="shared" si="2"/>
        <v>3</v>
      </c>
      <c r="Y40" s="15">
        <v>45097.635414525466</v>
      </c>
      <c r="Z40" s="36"/>
      <c r="AA40" s="36"/>
      <c r="AB40" s="36"/>
      <c r="AC40" s="36"/>
      <c r="AD40" s="36"/>
      <c r="AE40" s="8">
        <f t="shared" si="3"/>
        <v>0</v>
      </c>
      <c r="AG40" s="15">
        <v>45097.635414525466</v>
      </c>
      <c r="AH40" s="36"/>
      <c r="AI40" s="36"/>
      <c r="AJ40" s="36">
        <v>1</v>
      </c>
      <c r="AK40" s="36">
        <v>1</v>
      </c>
      <c r="AL40" s="36">
        <v>1</v>
      </c>
      <c r="AM40" s="8">
        <f t="shared" si="4"/>
        <v>3</v>
      </c>
      <c r="AO40" s="15">
        <v>45097.635414525466</v>
      </c>
      <c r="AP40" s="36"/>
      <c r="AQ40" s="36"/>
      <c r="AR40" s="36">
        <v>2</v>
      </c>
      <c r="AS40" s="36"/>
      <c r="AT40" s="36"/>
      <c r="AU40" s="8">
        <f t="shared" si="5"/>
        <v>2</v>
      </c>
      <c r="AW40" s="12" t="s">
        <v>56</v>
      </c>
      <c r="AX40" s="12" t="s">
        <v>5</v>
      </c>
      <c r="AY40" s="6">
        <f>SUMIF($AW$4:$AW$33,$AX40,AY$4:AY$33)</f>
        <v>15</v>
      </c>
      <c r="AZ40" s="6">
        <f>SUMIF($AX$4:$AX$33,$AX40,AY$4:AY$33)</f>
        <v>16</v>
      </c>
    </row>
    <row r="41" spans="1:58" x14ac:dyDescent="0.25">
      <c r="A41" s="15">
        <v>45097.645831134258</v>
      </c>
      <c r="B41" s="36"/>
      <c r="C41" s="36">
        <v>1</v>
      </c>
      <c r="D41" s="36"/>
      <c r="E41" s="36"/>
      <c r="F41" s="36"/>
      <c r="G41" s="8">
        <f t="shared" si="0"/>
        <v>1</v>
      </c>
      <c r="I41" s="15">
        <v>45097.645831134258</v>
      </c>
      <c r="J41" s="36"/>
      <c r="K41" s="36">
        <v>5</v>
      </c>
      <c r="L41" s="36">
        <v>2</v>
      </c>
      <c r="M41" s="36">
        <v>2</v>
      </c>
      <c r="N41" s="36"/>
      <c r="O41" s="8">
        <f t="shared" si="1"/>
        <v>9</v>
      </c>
      <c r="Q41" s="15">
        <v>45097.645831134258</v>
      </c>
      <c r="R41" s="36"/>
      <c r="S41" s="36"/>
      <c r="T41" s="36">
        <v>2</v>
      </c>
      <c r="U41" s="36"/>
      <c r="V41" s="36"/>
      <c r="W41" s="8">
        <f t="shared" si="2"/>
        <v>2</v>
      </c>
      <c r="Y41" s="15">
        <v>45097.645831134258</v>
      </c>
      <c r="Z41" s="36"/>
      <c r="AA41" s="36">
        <v>1</v>
      </c>
      <c r="AB41" s="36"/>
      <c r="AC41" s="36"/>
      <c r="AD41" s="36"/>
      <c r="AE41" s="8">
        <f t="shared" si="3"/>
        <v>1</v>
      </c>
      <c r="AG41" s="15">
        <v>45097.645831134258</v>
      </c>
      <c r="AH41" s="36"/>
      <c r="AI41" s="36"/>
      <c r="AJ41" s="36"/>
      <c r="AK41" s="36">
        <v>2</v>
      </c>
      <c r="AL41" s="36"/>
      <c r="AM41" s="8">
        <f t="shared" si="4"/>
        <v>2</v>
      </c>
      <c r="AO41" s="15">
        <v>45097.645831134258</v>
      </c>
      <c r="AP41" s="36">
        <v>1</v>
      </c>
      <c r="AQ41" s="36"/>
      <c r="AR41" s="36"/>
      <c r="AS41" s="36"/>
      <c r="AT41" s="36"/>
      <c r="AU41" s="8">
        <f t="shared" si="5"/>
        <v>1</v>
      </c>
      <c r="AW41" s="12" t="s">
        <v>57</v>
      </c>
      <c r="AX41" s="12" t="s">
        <v>24</v>
      </c>
      <c r="AY41" s="6">
        <f>SUMIF($AW$4:$AW$33,$AX41,AY$4:AY$33)</f>
        <v>87</v>
      </c>
      <c r="AZ41" s="6">
        <f>SUMIF($AX$4:$AX$33,$AX41,AY$4:AY$33)</f>
        <v>106</v>
      </c>
    </row>
    <row r="42" spans="1:58" x14ac:dyDescent="0.25">
      <c r="A42" s="15">
        <v>45097.656247743056</v>
      </c>
      <c r="B42" s="36">
        <v>1</v>
      </c>
      <c r="C42" s="36"/>
      <c r="D42" s="36"/>
      <c r="E42" s="36"/>
      <c r="F42" s="36">
        <v>1</v>
      </c>
      <c r="G42" s="8">
        <f t="shared" si="0"/>
        <v>2</v>
      </c>
      <c r="I42" s="15">
        <v>45097.656247743056</v>
      </c>
      <c r="J42" s="36"/>
      <c r="K42" s="36">
        <v>1</v>
      </c>
      <c r="L42" s="36">
        <v>1</v>
      </c>
      <c r="M42" s="36"/>
      <c r="N42" s="36">
        <v>3</v>
      </c>
      <c r="O42" s="8">
        <f t="shared" si="1"/>
        <v>5</v>
      </c>
      <c r="Q42" s="15">
        <v>45097.656247743056</v>
      </c>
      <c r="R42" s="36">
        <v>2</v>
      </c>
      <c r="S42" s="36"/>
      <c r="T42" s="36">
        <v>2</v>
      </c>
      <c r="U42" s="36">
        <v>2</v>
      </c>
      <c r="V42" s="36"/>
      <c r="W42" s="8">
        <f t="shared" si="2"/>
        <v>6</v>
      </c>
      <c r="Y42" s="15">
        <v>45097.656247743056</v>
      </c>
      <c r="Z42" s="36"/>
      <c r="AA42" s="36"/>
      <c r="AB42" s="36"/>
      <c r="AC42" s="36"/>
      <c r="AD42" s="36"/>
      <c r="AE42" s="8">
        <f t="shared" si="3"/>
        <v>0</v>
      </c>
      <c r="AG42" s="15">
        <v>45097.656247743056</v>
      </c>
      <c r="AH42" s="36"/>
      <c r="AI42" s="36"/>
      <c r="AJ42" s="36"/>
      <c r="AK42" s="36"/>
      <c r="AL42" s="36"/>
      <c r="AM42" s="8">
        <f t="shared" si="4"/>
        <v>0</v>
      </c>
      <c r="AO42" s="15">
        <v>45097.656247743056</v>
      </c>
      <c r="AP42" s="36">
        <v>1</v>
      </c>
      <c r="AQ42" s="36"/>
      <c r="AR42" s="36"/>
      <c r="AS42" s="36">
        <v>1</v>
      </c>
      <c r="AT42" s="36"/>
      <c r="AU42" s="8">
        <f t="shared" si="5"/>
        <v>2</v>
      </c>
      <c r="AW42" s="12" t="s">
        <v>58</v>
      </c>
      <c r="AX42" s="12" t="s">
        <v>44</v>
      </c>
      <c r="AY42" s="6">
        <f>SUMIF($AW$4:$AW$33,$AX42,AY$4:AY$33)</f>
        <v>87</v>
      </c>
      <c r="AZ42" s="6">
        <f>SUMIF($AX$4:$AX$33,$AX42,AY$4:AY$33)</f>
        <v>125</v>
      </c>
    </row>
    <row r="43" spans="1:58" x14ac:dyDescent="0.25">
      <c r="A43" s="15">
        <v>45097.666664351855</v>
      </c>
      <c r="B43" s="36"/>
      <c r="C43" s="36"/>
      <c r="D43" s="36">
        <v>1</v>
      </c>
      <c r="E43" s="36"/>
      <c r="F43" s="36"/>
      <c r="G43" s="8">
        <f t="shared" si="0"/>
        <v>1</v>
      </c>
      <c r="I43" s="15">
        <v>45097.666664351855</v>
      </c>
      <c r="J43" s="36"/>
      <c r="K43" s="36"/>
      <c r="L43" s="36">
        <v>3</v>
      </c>
      <c r="M43" s="36"/>
      <c r="N43" s="36"/>
      <c r="O43" s="8">
        <f t="shared" si="1"/>
        <v>3</v>
      </c>
      <c r="Q43" s="15">
        <v>45097.666664351855</v>
      </c>
      <c r="R43" s="36"/>
      <c r="S43" s="36"/>
      <c r="T43" s="36"/>
      <c r="U43" s="36"/>
      <c r="V43" s="36"/>
      <c r="W43" s="8">
        <f t="shared" si="2"/>
        <v>0</v>
      </c>
      <c r="Y43" s="15">
        <v>45097.666664351855</v>
      </c>
      <c r="Z43" s="36"/>
      <c r="AA43" s="36"/>
      <c r="AB43" s="36"/>
      <c r="AC43" s="36"/>
      <c r="AD43" s="36"/>
      <c r="AE43" s="8">
        <f t="shared" si="3"/>
        <v>0</v>
      </c>
      <c r="AG43" s="15">
        <v>45097.666664351855</v>
      </c>
      <c r="AH43" s="36"/>
      <c r="AI43" s="36"/>
      <c r="AJ43" s="36">
        <v>4</v>
      </c>
      <c r="AK43" s="36"/>
      <c r="AL43" s="36"/>
      <c r="AM43" s="8">
        <f t="shared" si="4"/>
        <v>4</v>
      </c>
      <c r="AO43" s="15">
        <v>45097.666664351855</v>
      </c>
      <c r="AP43" s="36"/>
      <c r="AQ43" s="36"/>
      <c r="AR43" s="36">
        <v>1</v>
      </c>
      <c r="AS43" s="36">
        <v>3</v>
      </c>
      <c r="AT43" s="36"/>
      <c r="AU43" s="8">
        <f t="shared" si="5"/>
        <v>4</v>
      </c>
    </row>
    <row r="44" spans="1:58" x14ac:dyDescent="0.25">
      <c r="A44" s="15">
        <v>45097.677080960646</v>
      </c>
      <c r="B44" s="36"/>
      <c r="C44" s="36">
        <v>1</v>
      </c>
      <c r="D44" s="36"/>
      <c r="E44" s="36">
        <v>1</v>
      </c>
      <c r="F44" s="36"/>
      <c r="G44" s="8">
        <f t="shared" si="0"/>
        <v>2</v>
      </c>
      <c r="I44" s="15">
        <v>45097.677080960646</v>
      </c>
      <c r="J44" s="36">
        <v>1</v>
      </c>
      <c r="K44" s="36">
        <v>2</v>
      </c>
      <c r="L44" s="36"/>
      <c r="M44" s="36"/>
      <c r="N44" s="36"/>
      <c r="O44" s="8">
        <f t="shared" si="1"/>
        <v>3</v>
      </c>
      <c r="Q44" s="15">
        <v>45097.677080960646</v>
      </c>
      <c r="R44" s="36"/>
      <c r="S44" s="36">
        <v>1</v>
      </c>
      <c r="T44" s="36">
        <v>3</v>
      </c>
      <c r="U44" s="36">
        <v>2</v>
      </c>
      <c r="V44" s="36"/>
      <c r="W44" s="8">
        <f t="shared" si="2"/>
        <v>6</v>
      </c>
      <c r="Y44" s="15">
        <v>45097.677080960646</v>
      </c>
      <c r="Z44" s="36"/>
      <c r="AA44" s="36">
        <v>1</v>
      </c>
      <c r="AB44" s="36"/>
      <c r="AC44" s="36"/>
      <c r="AD44" s="36"/>
      <c r="AE44" s="8">
        <f t="shared" si="3"/>
        <v>1</v>
      </c>
      <c r="AG44" s="15">
        <v>45097.677080960646</v>
      </c>
      <c r="AH44" s="36"/>
      <c r="AI44" s="36">
        <v>1</v>
      </c>
      <c r="AJ44" s="36">
        <v>1</v>
      </c>
      <c r="AK44" s="36"/>
      <c r="AL44" s="36"/>
      <c r="AM44" s="8">
        <f t="shared" si="4"/>
        <v>2</v>
      </c>
      <c r="AO44" s="15">
        <v>45097.677080960646</v>
      </c>
      <c r="AP44" s="36">
        <v>1</v>
      </c>
      <c r="AQ44" s="36"/>
      <c r="AR44" s="36"/>
      <c r="AS44" s="36"/>
      <c r="AT44" s="36"/>
      <c r="AU44" s="8">
        <f t="shared" si="5"/>
        <v>1</v>
      </c>
      <c r="AW44" s="71" t="s">
        <v>11</v>
      </c>
      <c r="AX44" s="72"/>
      <c r="AY44" s="72"/>
      <c r="AZ44" s="72"/>
      <c r="BA44" s="72"/>
      <c r="BB44" s="72"/>
      <c r="BC44" s="72"/>
      <c r="BD44" s="72"/>
      <c r="BE44" s="72"/>
      <c r="BF44" s="73"/>
    </row>
    <row r="45" spans="1:58" x14ac:dyDescent="0.25">
      <c r="A45" s="15">
        <v>45097.687497569445</v>
      </c>
      <c r="B45" s="36"/>
      <c r="C45" s="36"/>
      <c r="D45" s="36"/>
      <c r="E45" s="36"/>
      <c r="F45" s="36"/>
      <c r="G45" s="8">
        <f t="shared" si="0"/>
        <v>0</v>
      </c>
      <c r="I45" s="15">
        <v>45097.687497569445</v>
      </c>
      <c r="J45" s="36"/>
      <c r="K45" s="36">
        <v>2</v>
      </c>
      <c r="L45" s="36"/>
      <c r="M45" s="36"/>
      <c r="N45" s="36">
        <v>2</v>
      </c>
      <c r="O45" s="8">
        <f t="shared" si="1"/>
        <v>4</v>
      </c>
      <c r="Q45" s="15">
        <v>45097.687497569445</v>
      </c>
      <c r="R45" s="36">
        <v>1</v>
      </c>
      <c r="S45" s="36">
        <v>1</v>
      </c>
      <c r="T45" s="36"/>
      <c r="U45" s="36">
        <v>2</v>
      </c>
      <c r="V45" s="36"/>
      <c r="W45" s="8">
        <f t="shared" si="2"/>
        <v>4</v>
      </c>
      <c r="Y45" s="15">
        <v>45097.687497569445</v>
      </c>
      <c r="Z45" s="36"/>
      <c r="AA45" s="36"/>
      <c r="AB45" s="36"/>
      <c r="AC45" s="36"/>
      <c r="AD45" s="36"/>
      <c r="AE45" s="8">
        <f t="shared" si="3"/>
        <v>0</v>
      </c>
      <c r="AG45" s="15">
        <v>45097.687497569445</v>
      </c>
      <c r="AH45" s="36"/>
      <c r="AI45" s="36">
        <v>1</v>
      </c>
      <c r="AJ45" s="36">
        <v>1</v>
      </c>
      <c r="AK45" s="36"/>
      <c r="AL45" s="36"/>
      <c r="AM45" s="8">
        <f t="shared" si="4"/>
        <v>2</v>
      </c>
      <c r="AO45" s="15">
        <v>45097.687497569445</v>
      </c>
      <c r="AP45" s="36"/>
      <c r="AQ45" s="36"/>
      <c r="AR45" s="36"/>
      <c r="AS45" s="36"/>
      <c r="AT45" s="36"/>
      <c r="AU45" s="8">
        <f t="shared" si="5"/>
        <v>0</v>
      </c>
      <c r="AW45" s="17" t="s">
        <v>2</v>
      </c>
      <c r="AX45" s="71" t="s">
        <v>12</v>
      </c>
      <c r="AY45" s="73"/>
      <c r="AZ45" s="34" t="str">
        <f>AW46</f>
        <v>R1 - ZÁPAD</v>
      </c>
      <c r="BA45" s="34" t="str">
        <f>AW47</f>
        <v>R2 - ZÁPAD</v>
      </c>
      <c r="BB45" s="34" t="str">
        <f>AW48</f>
        <v>R3 - JIH</v>
      </c>
      <c r="BC45" s="2" t="str">
        <f>AW49</f>
        <v>R4 - VÝCHOD</v>
      </c>
      <c r="BD45" s="42" t="str">
        <f>AW50</f>
        <v>R5 - VÝCHOD</v>
      </c>
      <c r="BE45" s="42" t="str">
        <f>AO1</f>
        <v>R6 - SEVER</v>
      </c>
      <c r="BF45" s="35" t="s">
        <v>2</v>
      </c>
    </row>
    <row r="46" spans="1:58" x14ac:dyDescent="0.25">
      <c r="A46" s="15">
        <v>45097.697914178243</v>
      </c>
      <c r="B46" s="36"/>
      <c r="C46" s="36"/>
      <c r="D46" s="36"/>
      <c r="E46" s="36"/>
      <c r="F46" s="36"/>
      <c r="G46" s="8">
        <f t="shared" si="0"/>
        <v>0</v>
      </c>
      <c r="I46" s="15">
        <v>45097.697914178243</v>
      </c>
      <c r="J46" s="36"/>
      <c r="K46" s="36">
        <v>2</v>
      </c>
      <c r="L46" s="36">
        <v>1</v>
      </c>
      <c r="M46" s="36"/>
      <c r="N46" s="36"/>
      <c r="O46" s="8">
        <f t="shared" si="1"/>
        <v>3</v>
      </c>
      <c r="Q46" s="15">
        <v>45097.697914178243</v>
      </c>
      <c r="R46" s="36"/>
      <c r="S46" s="36"/>
      <c r="T46" s="36"/>
      <c r="U46" s="36"/>
      <c r="V46" s="36"/>
      <c r="W46" s="8">
        <f t="shared" si="2"/>
        <v>0</v>
      </c>
      <c r="Y46" s="15">
        <v>45097.697914178243</v>
      </c>
      <c r="Z46" s="36"/>
      <c r="AA46" s="36"/>
      <c r="AB46" s="36"/>
      <c r="AC46" s="36"/>
      <c r="AD46" s="36"/>
      <c r="AE46" s="8">
        <f t="shared" si="3"/>
        <v>0</v>
      </c>
      <c r="AG46" s="15">
        <v>45097.697914178243</v>
      </c>
      <c r="AH46" s="36"/>
      <c r="AI46" s="36"/>
      <c r="AJ46" s="36">
        <v>3</v>
      </c>
      <c r="AK46" s="36">
        <v>2</v>
      </c>
      <c r="AL46" s="36">
        <v>1</v>
      </c>
      <c r="AM46" s="8">
        <f t="shared" si="4"/>
        <v>6</v>
      </c>
      <c r="AO46" s="15">
        <v>45097.697914178243</v>
      </c>
      <c r="AP46" s="36">
        <v>1</v>
      </c>
      <c r="AQ46" s="36"/>
      <c r="AR46" s="36"/>
      <c r="AS46" s="36">
        <v>4</v>
      </c>
      <c r="AT46" s="36">
        <v>1</v>
      </c>
      <c r="AU46" s="8">
        <f t="shared" si="5"/>
        <v>6</v>
      </c>
      <c r="AW46" s="18" t="str">
        <f>A1</f>
        <v>R1 - ZÁPAD</v>
      </c>
      <c r="AX46" s="43" t="str">
        <f>A2</f>
        <v>MK - Rechle</v>
      </c>
      <c r="AY46" s="40"/>
      <c r="AZ46" s="23">
        <v>0</v>
      </c>
      <c r="BA46" s="23">
        <f>AY8</f>
        <v>11</v>
      </c>
      <c r="BB46" s="23">
        <f>AY7</f>
        <v>18</v>
      </c>
      <c r="BC46" s="24">
        <f>AY6</f>
        <v>1</v>
      </c>
      <c r="BD46" s="25">
        <f>AY5</f>
        <v>18</v>
      </c>
      <c r="BE46" s="25">
        <f>AY4</f>
        <v>2</v>
      </c>
      <c r="BF46" s="19">
        <f>SUM(AZ46:BE46)</f>
        <v>50</v>
      </c>
    </row>
    <row r="47" spans="1:58" x14ac:dyDescent="0.25">
      <c r="A47" s="15">
        <v>45097.708330787034</v>
      </c>
      <c r="B47" s="36"/>
      <c r="C47" s="36">
        <v>1</v>
      </c>
      <c r="D47" s="36"/>
      <c r="E47" s="36"/>
      <c r="F47" s="36">
        <v>1</v>
      </c>
      <c r="G47" s="8">
        <f t="shared" si="0"/>
        <v>2</v>
      </c>
      <c r="I47" s="15">
        <v>45097.708330787034</v>
      </c>
      <c r="J47" s="36"/>
      <c r="K47" s="36"/>
      <c r="L47" s="36"/>
      <c r="M47" s="36"/>
      <c r="N47" s="36"/>
      <c r="O47" s="8">
        <f t="shared" si="1"/>
        <v>0</v>
      </c>
      <c r="Q47" s="15">
        <v>45097.708330787034</v>
      </c>
      <c r="R47" s="36">
        <v>2</v>
      </c>
      <c r="S47" s="36">
        <v>2</v>
      </c>
      <c r="T47" s="36">
        <v>2</v>
      </c>
      <c r="U47" s="36">
        <v>4</v>
      </c>
      <c r="V47" s="36"/>
      <c r="W47" s="8">
        <f t="shared" si="2"/>
        <v>10</v>
      </c>
      <c r="Y47" s="15">
        <v>45097.708330787034</v>
      </c>
      <c r="Z47" s="36"/>
      <c r="AA47" s="36"/>
      <c r="AB47" s="36"/>
      <c r="AC47" s="36"/>
      <c r="AD47" s="36"/>
      <c r="AE47" s="8">
        <f t="shared" si="3"/>
        <v>0</v>
      </c>
      <c r="AG47" s="15">
        <v>45097.708330787034</v>
      </c>
      <c r="AH47" s="36"/>
      <c r="AI47" s="36"/>
      <c r="AJ47" s="36"/>
      <c r="AK47" s="36">
        <v>2</v>
      </c>
      <c r="AL47" s="36">
        <v>1</v>
      </c>
      <c r="AM47" s="8">
        <f t="shared" si="4"/>
        <v>3</v>
      </c>
      <c r="AO47" s="15">
        <v>45097.708330787034</v>
      </c>
      <c r="AP47" s="36"/>
      <c r="AQ47" s="36"/>
      <c r="AR47" s="36"/>
      <c r="AS47" s="36"/>
      <c r="AT47" s="36"/>
      <c r="AU47" s="8">
        <f t="shared" si="5"/>
        <v>0</v>
      </c>
      <c r="AW47" s="18" t="str">
        <f>I1</f>
        <v>R2 - ZÁPAD</v>
      </c>
      <c r="AX47" s="43" t="str">
        <f>I2</f>
        <v>MK - Náměstí 5. Května</v>
      </c>
      <c r="AY47" s="38"/>
      <c r="AZ47" s="23">
        <f>AY9</f>
        <v>17</v>
      </c>
      <c r="BA47" s="23">
        <v>0</v>
      </c>
      <c r="BB47" s="23">
        <f>AY13</f>
        <v>16</v>
      </c>
      <c r="BC47" s="23">
        <f>AY12</f>
        <v>12</v>
      </c>
      <c r="BD47" s="5">
        <f>AY11</f>
        <v>37</v>
      </c>
      <c r="BE47" s="4">
        <f>AY10</f>
        <v>61</v>
      </c>
      <c r="BF47" s="19">
        <f>SUM(AZ47:BE47)</f>
        <v>143</v>
      </c>
    </row>
    <row r="48" spans="1:58" x14ac:dyDescent="0.25">
      <c r="A48" s="15">
        <v>45097.718747395833</v>
      </c>
      <c r="B48" s="36"/>
      <c r="C48" s="36"/>
      <c r="D48" s="36"/>
      <c r="E48" s="36"/>
      <c r="F48" s="36">
        <v>2</v>
      </c>
      <c r="G48" s="8">
        <f t="shared" si="0"/>
        <v>2</v>
      </c>
      <c r="I48" s="15">
        <v>45097.718747395833</v>
      </c>
      <c r="J48" s="36">
        <v>3</v>
      </c>
      <c r="K48" s="36">
        <v>1</v>
      </c>
      <c r="L48" s="36">
        <v>2</v>
      </c>
      <c r="M48" s="36"/>
      <c r="N48" s="36"/>
      <c r="O48" s="8">
        <f t="shared" si="1"/>
        <v>6</v>
      </c>
      <c r="Q48" s="15">
        <v>45097.718747395833</v>
      </c>
      <c r="R48" s="36">
        <v>2</v>
      </c>
      <c r="S48" s="36"/>
      <c r="T48" s="36">
        <v>2</v>
      </c>
      <c r="U48" s="36"/>
      <c r="V48" s="36"/>
      <c r="W48" s="8">
        <f t="shared" si="2"/>
        <v>4</v>
      </c>
      <c r="Y48" s="15">
        <v>45097.718747395833</v>
      </c>
      <c r="Z48" s="36"/>
      <c r="AA48" s="36"/>
      <c r="AB48" s="36"/>
      <c r="AC48" s="36"/>
      <c r="AD48" s="36"/>
      <c r="AE48" s="8">
        <f t="shared" si="3"/>
        <v>0</v>
      </c>
      <c r="AG48" s="15">
        <v>45097.718747395833</v>
      </c>
      <c r="AH48" s="36"/>
      <c r="AI48" s="36"/>
      <c r="AJ48" s="36">
        <v>5</v>
      </c>
      <c r="AK48" s="36"/>
      <c r="AL48" s="36"/>
      <c r="AM48" s="8">
        <f t="shared" si="4"/>
        <v>5</v>
      </c>
      <c r="AO48" s="15">
        <v>45097.718747395833</v>
      </c>
      <c r="AP48" s="36"/>
      <c r="AQ48" s="36"/>
      <c r="AR48" s="36"/>
      <c r="AS48" s="36"/>
      <c r="AT48" s="36"/>
      <c r="AU48" s="8">
        <f t="shared" si="5"/>
        <v>0</v>
      </c>
      <c r="AW48" s="18" t="str">
        <f>Q1</f>
        <v>R3 - JIH</v>
      </c>
      <c r="AX48" s="43" t="str">
        <f>Q2</f>
        <v>MK - Písecká</v>
      </c>
      <c r="AY48" s="38"/>
      <c r="AZ48" s="5">
        <f>AY15</f>
        <v>17</v>
      </c>
      <c r="BA48" s="5">
        <f>AY14</f>
        <v>19</v>
      </c>
      <c r="BB48" s="5">
        <v>0</v>
      </c>
      <c r="BC48" s="5">
        <f>AY18</f>
        <v>2</v>
      </c>
      <c r="BD48" s="5">
        <f>AY17</f>
        <v>33</v>
      </c>
      <c r="BE48" s="4">
        <f>AY16</f>
        <v>42</v>
      </c>
      <c r="BF48" s="19">
        <f t="shared" ref="BF48:BF51" si="6">SUM(AZ48:BE48)</f>
        <v>113</v>
      </c>
    </row>
    <row r="49" spans="1:58" x14ac:dyDescent="0.25">
      <c r="A49" s="15">
        <v>45097.729164004631</v>
      </c>
      <c r="B49" s="36"/>
      <c r="C49" s="36">
        <v>1</v>
      </c>
      <c r="D49" s="36"/>
      <c r="E49" s="36">
        <v>1</v>
      </c>
      <c r="F49" s="36"/>
      <c r="G49" s="8">
        <f t="shared" si="0"/>
        <v>2</v>
      </c>
      <c r="I49" s="15">
        <v>45097.729164004631</v>
      </c>
      <c r="J49" s="36"/>
      <c r="K49" s="36">
        <v>1</v>
      </c>
      <c r="L49" s="36">
        <v>3</v>
      </c>
      <c r="M49" s="36"/>
      <c r="N49" s="36"/>
      <c r="O49" s="8">
        <f t="shared" si="1"/>
        <v>4</v>
      </c>
      <c r="Q49" s="15">
        <v>45097.729164004631</v>
      </c>
      <c r="R49" s="36"/>
      <c r="S49" s="36">
        <v>2</v>
      </c>
      <c r="T49" s="36"/>
      <c r="U49" s="36">
        <v>1</v>
      </c>
      <c r="V49" s="36"/>
      <c r="W49" s="8">
        <f t="shared" si="2"/>
        <v>3</v>
      </c>
      <c r="Y49" s="15">
        <v>45097.729164004631</v>
      </c>
      <c r="Z49" s="36"/>
      <c r="AA49" s="36"/>
      <c r="AB49" s="36"/>
      <c r="AC49" s="36"/>
      <c r="AD49" s="36"/>
      <c r="AE49" s="8">
        <f t="shared" si="3"/>
        <v>0</v>
      </c>
      <c r="AG49" s="15">
        <v>45097.729164004631</v>
      </c>
      <c r="AH49" s="36"/>
      <c r="AI49" s="36"/>
      <c r="AJ49" s="36"/>
      <c r="AK49" s="36"/>
      <c r="AL49" s="36">
        <v>1</v>
      </c>
      <c r="AM49" s="8">
        <f t="shared" si="4"/>
        <v>1</v>
      </c>
      <c r="AO49" s="15">
        <v>45097.729164004631</v>
      </c>
      <c r="AP49" s="36">
        <v>1</v>
      </c>
      <c r="AQ49" s="36"/>
      <c r="AR49" s="36"/>
      <c r="AS49" s="36">
        <v>3</v>
      </c>
      <c r="AT49" s="36"/>
      <c r="AU49" s="8">
        <f t="shared" si="5"/>
        <v>4</v>
      </c>
      <c r="AW49" s="18" t="str">
        <f>Y1</f>
        <v>R4 - VÝCHOD</v>
      </c>
      <c r="AX49" s="43" t="str">
        <f>Y2</f>
        <v>MK - Parkánská</v>
      </c>
      <c r="AY49" s="38"/>
      <c r="AZ49" s="5">
        <f>AY21</f>
        <v>0</v>
      </c>
      <c r="BA49" s="5">
        <f>AY20</f>
        <v>12</v>
      </c>
      <c r="BB49" s="5">
        <f>AY19</f>
        <v>2</v>
      </c>
      <c r="BC49" s="5">
        <v>0</v>
      </c>
      <c r="BD49" s="5">
        <f>AY23</f>
        <v>1</v>
      </c>
      <c r="BE49" s="4">
        <f>AY22</f>
        <v>0</v>
      </c>
      <c r="BF49" s="19">
        <f t="shared" si="6"/>
        <v>15</v>
      </c>
    </row>
    <row r="50" spans="1:58" x14ac:dyDescent="0.25">
      <c r="A50" s="15">
        <v>45097.739580613423</v>
      </c>
      <c r="B50" s="36"/>
      <c r="C50" s="36"/>
      <c r="D50" s="36"/>
      <c r="E50" s="36">
        <v>3</v>
      </c>
      <c r="F50" s="36"/>
      <c r="G50" s="8">
        <f t="shared" si="0"/>
        <v>3</v>
      </c>
      <c r="I50" s="15">
        <v>45097.739580613423</v>
      </c>
      <c r="J50" s="36"/>
      <c r="K50" s="36">
        <v>3</v>
      </c>
      <c r="L50" s="36">
        <v>1</v>
      </c>
      <c r="M50" s="36"/>
      <c r="N50" s="36">
        <v>3</v>
      </c>
      <c r="O50" s="8">
        <f t="shared" si="1"/>
        <v>7</v>
      </c>
      <c r="Q50" s="15">
        <v>45097.739580613423</v>
      </c>
      <c r="R50" s="36">
        <v>2</v>
      </c>
      <c r="S50" s="36"/>
      <c r="T50" s="36"/>
      <c r="U50" s="36"/>
      <c r="V50" s="36"/>
      <c r="W50" s="8">
        <f t="shared" si="2"/>
        <v>2</v>
      </c>
      <c r="Y50" s="15">
        <v>45097.739580613423</v>
      </c>
      <c r="Z50" s="36"/>
      <c r="AA50" s="36">
        <v>1</v>
      </c>
      <c r="AB50" s="36"/>
      <c r="AC50" s="36"/>
      <c r="AD50" s="36"/>
      <c r="AE50" s="8">
        <f t="shared" si="3"/>
        <v>1</v>
      </c>
      <c r="AG50" s="15">
        <v>45097.739580613423</v>
      </c>
      <c r="AH50" s="36"/>
      <c r="AI50" s="36"/>
      <c r="AJ50" s="36">
        <v>2</v>
      </c>
      <c r="AK50" s="36">
        <v>1</v>
      </c>
      <c r="AL50" s="36"/>
      <c r="AM50" s="8">
        <f t="shared" si="4"/>
        <v>3</v>
      </c>
      <c r="AO50" s="15">
        <v>45097.739580613423</v>
      </c>
      <c r="AP50" s="36"/>
      <c r="AQ50" s="36"/>
      <c r="AR50" s="36">
        <v>1</v>
      </c>
      <c r="AS50" s="36">
        <v>3</v>
      </c>
      <c r="AT50" s="36"/>
      <c r="AU50" s="8">
        <f t="shared" si="5"/>
        <v>4</v>
      </c>
      <c r="AW50" s="18" t="str">
        <f>AG1</f>
        <v>R5 - VÝCHOD</v>
      </c>
      <c r="AX50" s="43" t="str">
        <f>AG2</f>
        <v>MK - Mlýnská</v>
      </c>
      <c r="AY50" s="38"/>
      <c r="AZ50" s="5">
        <f>AY27</f>
        <v>19</v>
      </c>
      <c r="BA50" s="5">
        <f>AY26</f>
        <v>33</v>
      </c>
      <c r="BB50" s="5">
        <f>AY25</f>
        <v>15</v>
      </c>
      <c r="BC50" s="5">
        <f>AY24</f>
        <v>0</v>
      </c>
      <c r="BD50" s="5">
        <v>0</v>
      </c>
      <c r="BE50" s="4">
        <f>AY28</f>
        <v>20</v>
      </c>
      <c r="BF50" s="19">
        <f t="shared" si="6"/>
        <v>87</v>
      </c>
    </row>
    <row r="51" spans="1:58" x14ac:dyDescent="0.25">
      <c r="A51" s="12" t="s">
        <v>1</v>
      </c>
      <c r="B51" s="2">
        <f t="shared" ref="B51" si="7">SUM(B3:B50)</f>
        <v>2</v>
      </c>
      <c r="C51" s="2">
        <f t="shared" ref="C51" si="8">SUM(C3:C50)</f>
        <v>18</v>
      </c>
      <c r="D51" s="2">
        <f t="shared" ref="D51" si="9">SUM(D3:D50)</f>
        <v>1</v>
      </c>
      <c r="E51" s="2">
        <f t="shared" ref="E51" si="10">SUM(E3:E50)</f>
        <v>18</v>
      </c>
      <c r="F51" s="2">
        <f t="shared" ref="F51" si="11">SUM(F3:F50)</f>
        <v>11</v>
      </c>
      <c r="G51" s="13">
        <f>SUM(G3:G50)</f>
        <v>50</v>
      </c>
      <c r="I51" s="12" t="s">
        <v>1</v>
      </c>
      <c r="J51" s="2">
        <f t="shared" ref="J51" si="12">SUM(J3:J50)</f>
        <v>17</v>
      </c>
      <c r="K51" s="2">
        <f t="shared" ref="K51" si="13">SUM(K3:K50)</f>
        <v>61</v>
      </c>
      <c r="L51" s="2">
        <f t="shared" ref="L51" si="14">SUM(L3:L50)</f>
        <v>37</v>
      </c>
      <c r="M51" s="2">
        <f t="shared" ref="M51" si="15">SUM(M3:M50)</f>
        <v>12</v>
      </c>
      <c r="N51" s="2">
        <f t="shared" ref="N51" si="16">SUM(N3:N50)</f>
        <v>16</v>
      </c>
      <c r="O51" s="13">
        <f>SUM(O3:O50)</f>
        <v>143</v>
      </c>
      <c r="Q51" s="12" t="s">
        <v>1</v>
      </c>
      <c r="R51" s="2">
        <f t="shared" ref="R51" si="17">SUM(R3:R50)</f>
        <v>19</v>
      </c>
      <c r="S51" s="2">
        <f t="shared" ref="S51" si="18">SUM(S3:S50)</f>
        <v>17</v>
      </c>
      <c r="T51" s="2">
        <f t="shared" ref="T51" si="19">SUM(T3:T50)</f>
        <v>42</v>
      </c>
      <c r="U51" s="2">
        <f t="shared" ref="U51" si="20">SUM(U3:U50)</f>
        <v>33</v>
      </c>
      <c r="V51" s="2">
        <f t="shared" ref="V51" si="21">SUM(V3:V50)</f>
        <v>2</v>
      </c>
      <c r="W51" s="13">
        <f>SUM(W3:W50)</f>
        <v>113</v>
      </c>
      <c r="Y51" s="12" t="s">
        <v>1</v>
      </c>
      <c r="Z51" s="2">
        <f t="shared" ref="Z51" si="22">SUM(Z3:Z50)</f>
        <v>2</v>
      </c>
      <c r="AA51" s="2">
        <f t="shared" ref="AA51" si="23">SUM(AA3:AA50)</f>
        <v>12</v>
      </c>
      <c r="AB51" s="2">
        <f t="shared" ref="AB51" si="24">SUM(AB3:AB50)</f>
        <v>0</v>
      </c>
      <c r="AC51" s="2">
        <f t="shared" ref="AC51" si="25">SUM(AC3:AC50)</f>
        <v>0</v>
      </c>
      <c r="AD51" s="2">
        <f t="shared" ref="AD51" si="26">SUM(AD3:AD50)</f>
        <v>1</v>
      </c>
      <c r="AE51" s="13">
        <f>SUM(AE3:AE50)</f>
        <v>15</v>
      </c>
      <c r="AG51" s="12" t="s">
        <v>1</v>
      </c>
      <c r="AH51" s="2">
        <f t="shared" ref="AH51" si="27">SUM(AH3:AH50)</f>
        <v>0</v>
      </c>
      <c r="AI51" s="2">
        <f t="shared" ref="AI51" si="28">SUM(AI3:AI50)</f>
        <v>15</v>
      </c>
      <c r="AJ51" s="2">
        <f t="shared" ref="AJ51" si="29">SUM(AJ3:AJ50)</f>
        <v>33</v>
      </c>
      <c r="AK51" s="2">
        <f t="shared" ref="AK51" si="30">SUM(AK3:AK50)</f>
        <v>19</v>
      </c>
      <c r="AL51" s="2">
        <f t="shared" ref="AL51" si="31">SUM(AL3:AL50)</f>
        <v>20</v>
      </c>
      <c r="AM51" s="13">
        <f>SUM(AM3:AM50)</f>
        <v>87</v>
      </c>
      <c r="AO51" s="12" t="s">
        <v>1</v>
      </c>
      <c r="AP51" s="2">
        <f t="shared" ref="AP51" si="32">SUM(AP3:AP50)</f>
        <v>17</v>
      </c>
      <c r="AQ51" s="2">
        <f t="shared" ref="AQ51" si="33">SUM(AQ3:AQ50)</f>
        <v>1</v>
      </c>
      <c r="AR51" s="2">
        <f t="shared" ref="AR51" si="34">SUM(AR3:AR50)</f>
        <v>30</v>
      </c>
      <c r="AS51" s="2">
        <f t="shared" ref="AS51" si="35">SUM(AS3:AS50)</f>
        <v>38</v>
      </c>
      <c r="AT51" s="2">
        <f t="shared" ref="AT51" si="36">SUM(AT3:AT50)</f>
        <v>1</v>
      </c>
      <c r="AU51" s="13">
        <f>SUM(AU3:AU50)</f>
        <v>87</v>
      </c>
      <c r="AW51" s="39" t="str">
        <f>AO1</f>
        <v>R6 - SEVER</v>
      </c>
      <c r="AX51" s="44" t="str">
        <f>AO2</f>
        <v>MK - Tyršova</v>
      </c>
      <c r="AY51" s="41"/>
      <c r="AZ51" s="4">
        <f>AY33</f>
        <v>1</v>
      </c>
      <c r="BA51" s="4">
        <f>AY32</f>
        <v>38</v>
      </c>
      <c r="BB51" s="4">
        <f>AY31</f>
        <v>30</v>
      </c>
      <c r="BC51" s="4">
        <f>AY30</f>
        <v>1</v>
      </c>
      <c r="BD51" s="4">
        <f>AY29</f>
        <v>17</v>
      </c>
      <c r="BE51" s="4">
        <v>0</v>
      </c>
      <c r="BF51" s="19">
        <f t="shared" si="6"/>
        <v>87</v>
      </c>
    </row>
    <row r="52" spans="1:58" x14ac:dyDescent="0.25">
      <c r="AW52" s="68" t="s">
        <v>3</v>
      </c>
      <c r="AX52" s="69"/>
      <c r="AY52" s="70"/>
      <c r="AZ52" s="37">
        <f>SUM(AZ46:AZ51)</f>
        <v>54</v>
      </c>
      <c r="BA52" s="37">
        <f>SUM(BA46:BA51)</f>
        <v>113</v>
      </c>
      <c r="BB52" s="37">
        <f>SUM(BB46:BB51)</f>
        <v>81</v>
      </c>
      <c r="BC52" s="37">
        <f>SUM(BC46:BC51)</f>
        <v>16</v>
      </c>
      <c r="BD52" s="37">
        <f>SUM(BD46:BD51)</f>
        <v>106</v>
      </c>
      <c r="BE52" s="37">
        <f>SUM(BE46:BE51)</f>
        <v>125</v>
      </c>
      <c r="BF52" s="20">
        <f>SUM(BF46:BF51)</f>
        <v>495</v>
      </c>
    </row>
    <row r="53" spans="1:58" ht="30" customHeight="1" x14ac:dyDescent="0.25"/>
    <row r="54" spans="1:58" x14ac:dyDescent="0.25">
      <c r="N54" s="51"/>
      <c r="O54" s="51"/>
      <c r="P54" s="28"/>
      <c r="Q54" s="28"/>
    </row>
    <row r="55" spans="1:58" x14ac:dyDescent="0.25">
      <c r="N55" s="28"/>
      <c r="O55" s="28"/>
      <c r="P55" s="57"/>
      <c r="Q55" s="9"/>
    </row>
    <row r="56" spans="1:58" x14ac:dyDescent="0.25">
      <c r="N56" s="28"/>
      <c r="O56" s="28"/>
      <c r="P56" s="29"/>
      <c r="Q56" s="29"/>
    </row>
    <row r="57" spans="1:58" x14ac:dyDescent="0.25">
      <c r="N57" s="28"/>
      <c r="O57" s="28"/>
      <c r="P57" s="29"/>
      <c r="Q57" s="29"/>
    </row>
    <row r="58" spans="1:58" x14ac:dyDescent="0.25">
      <c r="N58" s="28"/>
      <c r="O58" s="28"/>
      <c r="P58" s="29"/>
      <c r="Q58" s="29"/>
    </row>
    <row r="59" spans="1:58" x14ac:dyDescent="0.25">
      <c r="H59" s="9"/>
      <c r="I59" s="9"/>
      <c r="J59" s="9"/>
      <c r="K59" s="9"/>
      <c r="L59" s="9"/>
      <c r="M59" s="9"/>
      <c r="N59" s="28"/>
      <c r="O59" s="28"/>
      <c r="P59" s="29"/>
      <c r="Q59" s="29"/>
    </row>
    <row r="60" spans="1:58" x14ac:dyDescent="0.25">
      <c r="H60" s="9"/>
      <c r="I60" s="9"/>
      <c r="J60" s="9"/>
      <c r="K60" s="9"/>
      <c r="L60" s="9"/>
      <c r="M60" s="9"/>
      <c r="N60" s="28"/>
      <c r="O60" s="28"/>
      <c r="P60" s="29"/>
      <c r="Q60" s="29"/>
    </row>
    <row r="61" spans="1:58" x14ac:dyDescent="0.25">
      <c r="H61" s="9"/>
      <c r="I61" s="9"/>
      <c r="J61" s="9"/>
      <c r="K61" s="9"/>
      <c r="L61" s="9"/>
      <c r="M61" s="9"/>
      <c r="N61" s="28"/>
      <c r="O61" s="28"/>
      <c r="P61" s="29"/>
      <c r="Q61" s="29"/>
    </row>
    <row r="62" spans="1:58" x14ac:dyDescent="0.25">
      <c r="H62" s="9"/>
      <c r="I62" s="9"/>
      <c r="J62" s="9"/>
      <c r="K62" s="9"/>
      <c r="L62" s="9"/>
      <c r="M62" s="9"/>
    </row>
    <row r="63" spans="1:58" x14ac:dyDescent="0.25">
      <c r="H63" s="9"/>
      <c r="I63" s="9"/>
      <c r="J63" s="9"/>
      <c r="K63" s="9"/>
      <c r="L63" s="9"/>
      <c r="M63" s="9"/>
    </row>
    <row r="64" spans="1:58" x14ac:dyDescent="0.25">
      <c r="H64" s="9"/>
      <c r="I64" s="9"/>
      <c r="J64" s="9"/>
      <c r="K64" s="9"/>
      <c r="L64" s="9"/>
      <c r="M64" s="9"/>
    </row>
    <row r="65" spans="8:16" x14ac:dyDescent="0.25">
      <c r="H65" s="9"/>
      <c r="I65" s="9"/>
      <c r="J65" s="9"/>
      <c r="K65" s="9"/>
      <c r="L65" s="9"/>
      <c r="M65" s="9"/>
      <c r="N65"/>
      <c r="O65"/>
      <c r="P65"/>
    </row>
    <row r="66" spans="8:16" x14ac:dyDescent="0.25">
      <c r="H66" s="9"/>
      <c r="I66" s="9"/>
      <c r="J66" s="9"/>
      <c r="K66" s="9"/>
      <c r="L66" s="9"/>
      <c r="M66" s="9"/>
    </row>
    <row r="67" spans="8:16" x14ac:dyDescent="0.25">
      <c r="H67" s="9"/>
      <c r="I67" s="9"/>
      <c r="J67" s="9"/>
      <c r="K67" s="9"/>
      <c r="L67" s="9"/>
      <c r="M67" s="9"/>
    </row>
    <row r="68" spans="8:16" x14ac:dyDescent="0.25">
      <c r="H68" s="9"/>
      <c r="I68" s="9"/>
      <c r="J68" s="9"/>
      <c r="K68" s="9"/>
      <c r="L68" s="9"/>
      <c r="M68" s="9"/>
    </row>
    <row r="69" spans="8:16" x14ac:dyDescent="0.25">
      <c r="H69" s="9"/>
      <c r="I69" s="9"/>
      <c r="J69" s="9"/>
      <c r="K69" s="9"/>
      <c r="L69" s="9"/>
      <c r="M69" s="9"/>
    </row>
    <row r="70" spans="8:16" x14ac:dyDescent="0.25">
      <c r="H70" s="9"/>
      <c r="I70" s="9"/>
      <c r="J70" s="9"/>
      <c r="K70" s="9"/>
      <c r="L70" s="9"/>
      <c r="M70" s="9"/>
    </row>
    <row r="71" spans="8:16" x14ac:dyDescent="0.25">
      <c r="H71" s="9"/>
      <c r="I71" s="9"/>
      <c r="J71" s="9"/>
      <c r="K71" s="9"/>
      <c r="L71" s="9"/>
      <c r="M71" s="9"/>
    </row>
    <row r="72" spans="8:16" x14ac:dyDescent="0.25">
      <c r="H72" s="9"/>
      <c r="I72" s="9"/>
      <c r="J72" s="9"/>
      <c r="K72" s="9"/>
      <c r="L72" s="9"/>
      <c r="M72" s="9"/>
    </row>
    <row r="73" spans="8:16" x14ac:dyDescent="0.25">
      <c r="H73" s="9"/>
      <c r="I73" s="9"/>
      <c r="J73" s="9"/>
      <c r="K73" s="9"/>
      <c r="L73" s="9"/>
      <c r="M73" s="9"/>
    </row>
    <row r="74" spans="8:16" x14ac:dyDescent="0.25">
      <c r="H74" s="9"/>
      <c r="I74" s="9"/>
      <c r="J74" s="9"/>
      <c r="K74" s="9"/>
      <c r="L74" s="9"/>
      <c r="M74" s="9"/>
    </row>
    <row r="75" spans="8:16" x14ac:dyDescent="0.25">
      <c r="H75" s="9"/>
      <c r="I75" s="9"/>
      <c r="J75" s="9"/>
      <c r="K75" s="9"/>
      <c r="L75" s="9"/>
      <c r="M75" s="9"/>
    </row>
    <row r="76" spans="8:16" x14ac:dyDescent="0.25">
      <c r="H76" s="9"/>
      <c r="I76" s="9"/>
      <c r="J76" s="9"/>
      <c r="K76" s="9"/>
      <c r="L76" s="9"/>
      <c r="M76" s="9"/>
    </row>
    <row r="77" spans="8:16" x14ac:dyDescent="0.25">
      <c r="H77" s="9"/>
      <c r="I77" s="9"/>
      <c r="J77" s="9"/>
      <c r="K77" s="9"/>
      <c r="L77" s="9"/>
      <c r="M77" s="9"/>
    </row>
    <row r="78" spans="8:16" x14ac:dyDescent="0.25">
      <c r="H78" s="9"/>
      <c r="I78" s="9"/>
      <c r="J78" s="9"/>
      <c r="K78" s="9"/>
      <c r="L78" s="9"/>
      <c r="M78" s="9"/>
    </row>
    <row r="79" spans="8:16" x14ac:dyDescent="0.25">
      <c r="H79" s="9"/>
      <c r="I79" s="9"/>
      <c r="J79" s="9"/>
      <c r="K79" s="9"/>
      <c r="L79" s="9"/>
      <c r="M79" s="9"/>
    </row>
    <row r="80" spans="8:16" x14ac:dyDescent="0.25">
      <c r="H80" s="9"/>
      <c r="I80" s="9"/>
      <c r="J80" s="9"/>
      <c r="K80" s="9"/>
      <c r="L80" s="9"/>
      <c r="M80" s="9"/>
    </row>
    <row r="81" spans="8:13" x14ac:dyDescent="0.25">
      <c r="H81" s="9"/>
      <c r="I81" s="9"/>
      <c r="J81" s="9"/>
      <c r="K81" s="9"/>
      <c r="L81" s="9"/>
      <c r="M81" s="9"/>
    </row>
    <row r="82" spans="8:13" x14ac:dyDescent="0.25">
      <c r="H82" s="9"/>
      <c r="I82" s="9"/>
      <c r="J82" s="9"/>
      <c r="K82" s="9"/>
      <c r="L82" s="9"/>
      <c r="M82" s="9"/>
    </row>
    <row r="83" spans="8:13" x14ac:dyDescent="0.25">
      <c r="H83" s="9"/>
      <c r="I83" s="9"/>
      <c r="J83" s="9"/>
      <c r="K83" s="9"/>
      <c r="L83" s="9"/>
      <c r="M83" s="9"/>
    </row>
    <row r="84" spans="8:13" x14ac:dyDescent="0.25">
      <c r="H84" s="9"/>
      <c r="I84" s="9"/>
      <c r="J84" s="9"/>
      <c r="K84" s="9"/>
      <c r="L84" s="9"/>
      <c r="M84" s="9"/>
    </row>
    <row r="85" spans="8:13" x14ac:dyDescent="0.25">
      <c r="H85" s="9"/>
      <c r="I85" s="9"/>
      <c r="J85" s="9"/>
      <c r="K85" s="9"/>
      <c r="L85" s="9"/>
      <c r="M85" s="9"/>
    </row>
    <row r="86" spans="8:13" x14ac:dyDescent="0.25">
      <c r="H86" s="9"/>
      <c r="I86" s="9"/>
      <c r="J86" s="9"/>
      <c r="K86" s="9"/>
      <c r="L86" s="9"/>
      <c r="M86" s="9"/>
    </row>
    <row r="87" spans="8:13" x14ac:dyDescent="0.25">
      <c r="H87" s="9"/>
      <c r="I87" s="9"/>
      <c r="J87" s="9"/>
      <c r="K87" s="9"/>
      <c r="L87" s="9"/>
      <c r="M87" s="9"/>
    </row>
    <row r="88" spans="8:13" x14ac:dyDescent="0.25">
      <c r="H88" s="9"/>
      <c r="I88" s="9"/>
      <c r="J88" s="9"/>
      <c r="K88" s="9"/>
      <c r="L88" s="9"/>
      <c r="M88" s="9"/>
    </row>
    <row r="89" spans="8:13" x14ac:dyDescent="0.25">
      <c r="H89" s="9"/>
      <c r="I89" s="9"/>
      <c r="J89" s="9"/>
      <c r="K89" s="9"/>
      <c r="L89" s="9"/>
      <c r="M89" s="9"/>
    </row>
    <row r="90" spans="8:13" x14ac:dyDescent="0.25">
      <c r="H90" s="9"/>
      <c r="I90" s="9"/>
      <c r="J90" s="9"/>
      <c r="K90" s="9"/>
      <c r="L90" s="9"/>
      <c r="M90" s="9"/>
    </row>
    <row r="91" spans="8:13" x14ac:dyDescent="0.25">
      <c r="H91" s="9"/>
      <c r="I91" s="9"/>
      <c r="J91" s="9"/>
      <c r="K91" s="9"/>
      <c r="L91" s="9"/>
      <c r="M91" s="9"/>
    </row>
    <row r="92" spans="8:13" x14ac:dyDescent="0.25">
      <c r="H92" s="9"/>
      <c r="I92" s="9"/>
      <c r="J92" s="9"/>
      <c r="K92" s="9"/>
      <c r="L92" s="9"/>
      <c r="M92" s="9"/>
    </row>
    <row r="93" spans="8:13" x14ac:dyDescent="0.25">
      <c r="H93" s="9"/>
      <c r="I93" s="9"/>
      <c r="J93" s="9"/>
      <c r="K93" s="9"/>
      <c r="L93" s="9"/>
      <c r="M93" s="9"/>
    </row>
    <row r="94" spans="8:13" x14ac:dyDescent="0.25">
      <c r="H94" s="9"/>
      <c r="I94" s="9"/>
      <c r="J94" s="9"/>
      <c r="K94" s="9"/>
      <c r="L94" s="9"/>
      <c r="M94" s="9"/>
    </row>
    <row r="95" spans="8:13" x14ac:dyDescent="0.25">
      <c r="H95" s="9"/>
      <c r="I95" s="9"/>
      <c r="J95" s="9"/>
      <c r="K95" s="9"/>
      <c r="L95" s="9"/>
      <c r="M95" s="9"/>
    </row>
    <row r="96" spans="8:13" x14ac:dyDescent="0.25">
      <c r="H96" s="9"/>
      <c r="I96" s="9"/>
      <c r="J96" s="9"/>
      <c r="K96" s="9"/>
      <c r="L96" s="9"/>
      <c r="M96" s="9"/>
    </row>
    <row r="97" spans="8:15" x14ac:dyDescent="0.25">
      <c r="H97" s="9"/>
      <c r="I97" s="9"/>
      <c r="J97" s="9"/>
      <c r="K97" s="9"/>
      <c r="L97" s="9"/>
      <c r="M97" s="9"/>
    </row>
    <row r="98" spans="8:15" x14ac:dyDescent="0.25">
      <c r="H98" s="9"/>
      <c r="I98" s="9"/>
      <c r="J98" s="9"/>
      <c r="K98" s="9"/>
      <c r="L98" s="9"/>
      <c r="M98" s="9"/>
    </row>
    <row r="99" spans="8:15" x14ac:dyDescent="0.25">
      <c r="H99" s="9"/>
      <c r="I99" s="9"/>
      <c r="J99" s="9"/>
      <c r="K99" s="9"/>
      <c r="L99" s="9"/>
      <c r="M99" s="9"/>
    </row>
    <row r="100" spans="8:15" x14ac:dyDescent="0.25">
      <c r="H100" s="9"/>
      <c r="I100" s="9"/>
      <c r="J100" s="9"/>
      <c r="K100" s="9"/>
      <c r="L100" s="9"/>
      <c r="M100" s="9"/>
    </row>
    <row r="101" spans="8:15" x14ac:dyDescent="0.25">
      <c r="H101" s="9"/>
      <c r="I101" s="9"/>
      <c r="J101" s="9"/>
      <c r="K101" s="9"/>
      <c r="L101" s="9"/>
      <c r="M101" s="9"/>
    </row>
    <row r="102" spans="8:15" x14ac:dyDescent="0.25">
      <c r="H102" s="9"/>
      <c r="I102" s="9"/>
      <c r="J102" s="9"/>
      <c r="K102" s="9"/>
      <c r="L102" s="9"/>
      <c r="M102" s="9"/>
    </row>
    <row r="105" spans="8:15" ht="30" customHeight="1" x14ac:dyDescent="0.25"/>
    <row r="111" spans="8:15" x14ac:dyDescent="0.25">
      <c r="H111" s="10"/>
      <c r="I111" s="10"/>
      <c r="J111" s="10"/>
      <c r="K111" s="10"/>
      <c r="L111" s="10"/>
      <c r="N111" s="9"/>
      <c r="O111" s="9"/>
    </row>
    <row r="112" spans="8:15" x14ac:dyDescent="0.25">
      <c r="H112" s="10"/>
      <c r="I112" s="10"/>
      <c r="J112" s="10"/>
      <c r="K112" s="10"/>
      <c r="L112" s="10"/>
      <c r="N112" s="9"/>
      <c r="O112" s="9"/>
    </row>
    <row r="113" spans="8:15" x14ac:dyDescent="0.25">
      <c r="H113" s="10"/>
      <c r="I113" s="10"/>
      <c r="J113" s="10"/>
      <c r="K113" s="10"/>
      <c r="L113" s="10"/>
      <c r="N113" s="9"/>
      <c r="O113" s="9"/>
    </row>
    <row r="114" spans="8:15" x14ac:dyDescent="0.25">
      <c r="H114" s="10"/>
      <c r="I114" s="10"/>
      <c r="J114" s="10"/>
      <c r="K114" s="10"/>
      <c r="L114" s="10"/>
      <c r="N114" s="9"/>
      <c r="O114" s="9"/>
    </row>
    <row r="115" spans="8:15" x14ac:dyDescent="0.25">
      <c r="H115" s="10"/>
      <c r="I115" s="10"/>
      <c r="J115" s="10"/>
      <c r="K115" s="10"/>
      <c r="L115" s="10"/>
      <c r="N115" s="9"/>
      <c r="O115" s="9"/>
    </row>
    <row r="116" spans="8:15" x14ac:dyDescent="0.25">
      <c r="H116" s="10"/>
      <c r="I116" s="10"/>
      <c r="J116" s="10"/>
      <c r="K116" s="10"/>
      <c r="L116" s="10"/>
      <c r="N116" s="9"/>
      <c r="O116" s="9"/>
    </row>
    <row r="117" spans="8:15" x14ac:dyDescent="0.25">
      <c r="H117" s="10"/>
      <c r="I117" s="10"/>
      <c r="J117" s="10"/>
      <c r="K117" s="10"/>
      <c r="L117" s="10"/>
      <c r="N117" s="9"/>
      <c r="O117" s="9"/>
    </row>
    <row r="118" spans="8:15" x14ac:dyDescent="0.25">
      <c r="H118" s="10"/>
      <c r="I118" s="10"/>
      <c r="J118" s="10"/>
      <c r="K118" s="10"/>
      <c r="L118" s="10"/>
      <c r="N118" s="9"/>
      <c r="O118" s="9"/>
    </row>
    <row r="119" spans="8:15" x14ac:dyDescent="0.25">
      <c r="H119" s="10"/>
      <c r="I119" s="10"/>
      <c r="J119" s="10"/>
      <c r="K119" s="10"/>
      <c r="L119" s="10"/>
      <c r="N119" s="9"/>
      <c r="O119" s="9"/>
    </row>
    <row r="120" spans="8:15" x14ac:dyDescent="0.25">
      <c r="H120" s="10"/>
      <c r="I120" s="10"/>
      <c r="J120" s="10"/>
      <c r="K120" s="10"/>
      <c r="L120" s="10"/>
      <c r="N120" s="9"/>
      <c r="O120" s="9"/>
    </row>
    <row r="121" spans="8:15" x14ac:dyDescent="0.25">
      <c r="H121" s="10"/>
      <c r="I121" s="10"/>
      <c r="J121" s="10"/>
      <c r="K121" s="10"/>
      <c r="L121" s="10"/>
      <c r="N121" s="9"/>
      <c r="O121" s="9"/>
    </row>
    <row r="122" spans="8:15" x14ac:dyDescent="0.25">
      <c r="H122" s="10"/>
      <c r="I122" s="10"/>
      <c r="J122" s="10"/>
      <c r="K122" s="10"/>
      <c r="L122" s="10"/>
      <c r="N122" s="9"/>
      <c r="O122" s="9"/>
    </row>
    <row r="123" spans="8:15" x14ac:dyDescent="0.25">
      <c r="H123" s="10"/>
      <c r="I123" s="10"/>
      <c r="J123" s="10"/>
      <c r="K123" s="10"/>
      <c r="L123" s="10"/>
      <c r="N123" s="9"/>
      <c r="O123" s="9"/>
    </row>
    <row r="124" spans="8:15" x14ac:dyDescent="0.25">
      <c r="H124" s="10"/>
      <c r="I124" s="10"/>
      <c r="J124" s="10"/>
      <c r="K124" s="10"/>
      <c r="L124" s="10"/>
      <c r="N124" s="9"/>
      <c r="O124" s="9"/>
    </row>
    <row r="125" spans="8:15" x14ac:dyDescent="0.25">
      <c r="H125" s="10"/>
      <c r="I125" s="10"/>
      <c r="J125" s="10"/>
      <c r="K125" s="10"/>
      <c r="L125" s="10"/>
      <c r="N125" s="9"/>
      <c r="O125" s="9"/>
    </row>
    <row r="126" spans="8:15" x14ac:dyDescent="0.25">
      <c r="H126" s="10"/>
      <c r="I126" s="10"/>
      <c r="J126" s="10"/>
      <c r="K126" s="10"/>
      <c r="L126" s="10"/>
      <c r="N126" s="9"/>
      <c r="O126" s="9"/>
    </row>
    <row r="127" spans="8:15" x14ac:dyDescent="0.25">
      <c r="H127" s="10"/>
      <c r="I127" s="10"/>
      <c r="J127" s="10"/>
      <c r="K127" s="10"/>
      <c r="L127" s="10"/>
      <c r="N127" s="9"/>
      <c r="O127" s="9"/>
    </row>
    <row r="128" spans="8:15" x14ac:dyDescent="0.25">
      <c r="H128" s="10"/>
      <c r="I128" s="10"/>
      <c r="J128" s="10"/>
      <c r="K128" s="10"/>
      <c r="L128" s="10"/>
      <c r="N128" s="9"/>
      <c r="O128" s="9"/>
    </row>
    <row r="129" spans="8:15" x14ac:dyDescent="0.25">
      <c r="H129" s="10"/>
      <c r="I129" s="10"/>
      <c r="J129" s="10"/>
      <c r="K129" s="10"/>
      <c r="L129" s="10"/>
      <c r="N129" s="9"/>
      <c r="O129" s="9"/>
    </row>
    <row r="130" spans="8:15" x14ac:dyDescent="0.25">
      <c r="H130" s="10"/>
      <c r="I130" s="10"/>
      <c r="J130" s="10"/>
      <c r="K130" s="10"/>
      <c r="L130" s="10"/>
      <c r="N130" s="9"/>
      <c r="O130" s="9"/>
    </row>
    <row r="131" spans="8:15" x14ac:dyDescent="0.25">
      <c r="H131" s="10"/>
      <c r="I131" s="10"/>
      <c r="J131" s="10"/>
      <c r="K131" s="10"/>
      <c r="L131" s="10"/>
      <c r="N131" s="9"/>
      <c r="O131" s="9"/>
    </row>
    <row r="132" spans="8:15" x14ac:dyDescent="0.25">
      <c r="H132" s="10"/>
      <c r="I132" s="10"/>
      <c r="J132" s="10"/>
      <c r="K132" s="10"/>
      <c r="L132" s="10"/>
      <c r="N132" s="9"/>
      <c r="O132" s="9"/>
    </row>
    <row r="133" spans="8:15" x14ac:dyDescent="0.25">
      <c r="H133" s="10"/>
      <c r="I133" s="10"/>
      <c r="J133" s="10"/>
      <c r="K133" s="10"/>
      <c r="L133" s="10"/>
      <c r="N133" s="9"/>
      <c r="O133" s="9"/>
    </row>
    <row r="134" spans="8:15" x14ac:dyDescent="0.25">
      <c r="H134" s="10"/>
      <c r="I134" s="10"/>
      <c r="J134" s="10"/>
      <c r="K134" s="10"/>
      <c r="L134" s="10"/>
      <c r="N134" s="9"/>
      <c r="O134" s="9"/>
    </row>
    <row r="135" spans="8:15" x14ac:dyDescent="0.25">
      <c r="H135" s="10"/>
      <c r="I135" s="10"/>
      <c r="J135" s="10"/>
      <c r="K135" s="10"/>
      <c r="L135" s="10"/>
      <c r="N135" s="9"/>
      <c r="O135" s="9"/>
    </row>
    <row r="136" spans="8:15" x14ac:dyDescent="0.25">
      <c r="H136" s="10"/>
      <c r="I136" s="10"/>
      <c r="J136" s="10"/>
      <c r="K136" s="10"/>
      <c r="L136" s="10"/>
      <c r="N136" s="9"/>
      <c r="O136" s="9"/>
    </row>
    <row r="137" spans="8:15" x14ac:dyDescent="0.25">
      <c r="H137" s="10"/>
      <c r="I137" s="10"/>
      <c r="J137" s="10"/>
      <c r="K137" s="10"/>
      <c r="L137" s="10"/>
      <c r="N137" s="9"/>
      <c r="O137" s="9"/>
    </row>
    <row r="138" spans="8:15" x14ac:dyDescent="0.25">
      <c r="H138" s="10"/>
      <c r="I138" s="10"/>
      <c r="J138" s="10"/>
      <c r="K138" s="10"/>
      <c r="L138" s="10"/>
      <c r="N138" s="9"/>
      <c r="O138" s="9"/>
    </row>
    <row r="139" spans="8:15" x14ac:dyDescent="0.25">
      <c r="H139" s="10"/>
      <c r="I139" s="10"/>
      <c r="J139" s="10"/>
      <c r="K139" s="10"/>
      <c r="L139" s="10"/>
      <c r="N139" s="9"/>
      <c r="O139" s="9"/>
    </row>
    <row r="140" spans="8:15" x14ac:dyDescent="0.25">
      <c r="H140" s="10"/>
      <c r="I140" s="10"/>
      <c r="J140" s="10"/>
      <c r="K140" s="10"/>
      <c r="L140" s="10"/>
      <c r="N140" s="9"/>
      <c r="O140" s="9"/>
    </row>
    <row r="141" spans="8:15" x14ac:dyDescent="0.25">
      <c r="H141" s="10"/>
      <c r="I141" s="10"/>
      <c r="J141" s="10"/>
      <c r="K141" s="10"/>
      <c r="L141" s="10"/>
      <c r="N141" s="9"/>
      <c r="O141" s="9"/>
    </row>
    <row r="142" spans="8:15" x14ac:dyDescent="0.25">
      <c r="H142" s="10"/>
      <c r="I142" s="10"/>
      <c r="J142" s="10"/>
      <c r="K142" s="10"/>
      <c r="L142" s="10"/>
      <c r="N142" s="9"/>
      <c r="O142" s="9"/>
    </row>
    <row r="143" spans="8:15" x14ac:dyDescent="0.25">
      <c r="H143" s="10"/>
      <c r="I143" s="10"/>
      <c r="J143" s="10"/>
      <c r="K143" s="10"/>
      <c r="L143" s="10"/>
      <c r="N143" s="9"/>
      <c r="O143" s="9"/>
    </row>
    <row r="144" spans="8:15" x14ac:dyDescent="0.25">
      <c r="H144" s="10"/>
      <c r="I144" s="10"/>
      <c r="J144" s="10"/>
      <c r="K144" s="10"/>
      <c r="L144" s="10"/>
      <c r="N144" s="9"/>
      <c r="O144" s="9"/>
    </row>
    <row r="145" spans="8:15" x14ac:dyDescent="0.25">
      <c r="H145" s="10"/>
      <c r="I145" s="10"/>
      <c r="J145" s="10"/>
      <c r="K145" s="10"/>
      <c r="L145" s="10"/>
      <c r="N145" s="9"/>
      <c r="O145" s="9"/>
    </row>
    <row r="146" spans="8:15" x14ac:dyDescent="0.25">
      <c r="H146" s="10"/>
      <c r="I146" s="10"/>
      <c r="J146" s="10"/>
      <c r="K146" s="10"/>
      <c r="L146" s="10"/>
      <c r="N146" s="9"/>
      <c r="O146" s="9"/>
    </row>
    <row r="147" spans="8:15" x14ac:dyDescent="0.25">
      <c r="H147" s="10"/>
      <c r="I147" s="10"/>
      <c r="J147" s="10"/>
      <c r="K147" s="10"/>
      <c r="L147" s="10"/>
      <c r="N147" s="9"/>
      <c r="O147" s="9"/>
    </row>
    <row r="148" spans="8:15" x14ac:dyDescent="0.25">
      <c r="H148" s="10"/>
      <c r="I148" s="10"/>
      <c r="J148" s="10"/>
      <c r="K148" s="10"/>
      <c r="L148" s="10"/>
      <c r="N148" s="9"/>
      <c r="O148" s="9"/>
    </row>
    <row r="149" spans="8:15" x14ac:dyDescent="0.25">
      <c r="H149" s="10"/>
      <c r="I149" s="10"/>
      <c r="J149" s="10"/>
      <c r="K149" s="10"/>
      <c r="L149" s="10"/>
      <c r="N149" s="9"/>
      <c r="O149" s="9"/>
    </row>
    <row r="150" spans="8:15" x14ac:dyDescent="0.25">
      <c r="H150" s="10"/>
      <c r="I150" s="10"/>
      <c r="J150" s="10"/>
      <c r="K150" s="10"/>
      <c r="L150" s="10"/>
      <c r="N150" s="9"/>
      <c r="O150" s="9"/>
    </row>
    <row r="151" spans="8:15" x14ac:dyDescent="0.25">
      <c r="H151" s="10"/>
      <c r="I151" s="10"/>
      <c r="J151" s="10"/>
      <c r="K151" s="10"/>
      <c r="L151" s="10"/>
      <c r="N151" s="9"/>
      <c r="O151" s="9"/>
    </row>
    <row r="152" spans="8:15" x14ac:dyDescent="0.25">
      <c r="H152" s="10"/>
      <c r="I152" s="10"/>
      <c r="J152" s="10"/>
      <c r="K152" s="10"/>
      <c r="L152" s="10"/>
      <c r="N152" s="9"/>
      <c r="O152" s="9"/>
    </row>
    <row r="153" spans="8:15" x14ac:dyDescent="0.25">
      <c r="H153" s="10"/>
      <c r="I153" s="10"/>
      <c r="J153" s="10"/>
      <c r="K153" s="10"/>
      <c r="L153" s="10"/>
      <c r="N153" s="9"/>
      <c r="O153" s="9"/>
    </row>
    <row r="154" spans="8:15" x14ac:dyDescent="0.25">
      <c r="H154" s="10"/>
      <c r="I154" s="10"/>
      <c r="J154" s="10"/>
      <c r="K154" s="10"/>
      <c r="L154" s="10"/>
      <c r="N154" s="9"/>
      <c r="O154" s="9"/>
    </row>
    <row r="157" spans="8:15" ht="30" customHeight="1" x14ac:dyDescent="0.25"/>
    <row r="209" ht="30" customHeight="1" x14ac:dyDescent="0.25"/>
    <row r="261" ht="30" customHeight="1" x14ac:dyDescent="0.25"/>
  </sheetData>
  <mergeCells count="5">
    <mergeCell ref="AW2:AY2"/>
    <mergeCell ref="AW35:AX35"/>
    <mergeCell ref="AW52:AY52"/>
    <mergeCell ref="AW44:BF44"/>
    <mergeCell ref="AX45:AY45"/>
  </mergeCells>
  <phoneticPr fontId="10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538F-43DF-454B-8800-8CEA47FE4F38}">
  <dimension ref="A1:AF51"/>
  <sheetViews>
    <sheetView zoomScale="70" zoomScaleNormal="70" workbookViewId="0"/>
  </sheetViews>
  <sheetFormatPr defaultColWidth="9.140625" defaultRowHeight="15" x14ac:dyDescent="0.25"/>
  <cols>
    <col min="1" max="1" width="19.85546875" style="9" customWidth="1"/>
    <col min="2" max="5" width="11.42578125" style="9" customWidth="1"/>
    <col min="6" max="6" width="11.42578125" style="1" customWidth="1"/>
    <col min="7" max="7" width="19.85546875" style="1" customWidth="1"/>
    <col min="8" max="11" width="11.42578125" style="1" customWidth="1"/>
    <col min="12" max="12" width="11.42578125" style="83" customWidth="1"/>
    <col min="13" max="13" width="19.85546875" style="1" customWidth="1"/>
    <col min="14" max="17" width="11.42578125" style="1" customWidth="1"/>
    <col min="18" max="18" width="11.42578125" style="80" customWidth="1"/>
    <col min="19" max="19" width="19.85546875" style="1" customWidth="1"/>
    <col min="20" max="32" width="11.42578125" style="1" customWidth="1"/>
    <col min="33" max="16384" width="9.140625" style="1"/>
  </cols>
  <sheetData>
    <row r="1" spans="1:27" ht="30" customHeight="1" x14ac:dyDescent="0.25">
      <c r="A1" s="52" t="s">
        <v>17</v>
      </c>
      <c r="B1" s="52" t="s">
        <v>110</v>
      </c>
      <c r="C1" s="52" t="s">
        <v>111</v>
      </c>
      <c r="D1" s="52" t="s">
        <v>115</v>
      </c>
      <c r="E1" s="53"/>
      <c r="G1" s="55" t="s">
        <v>13</v>
      </c>
      <c r="H1" s="52" t="s">
        <v>119</v>
      </c>
      <c r="I1" s="52" t="s">
        <v>117</v>
      </c>
      <c r="J1" s="52" t="s">
        <v>118</v>
      </c>
      <c r="K1" s="53"/>
      <c r="L1" s="77"/>
      <c r="M1" s="55" t="s">
        <v>14</v>
      </c>
      <c r="N1" s="52" t="s">
        <v>122</v>
      </c>
      <c r="O1" s="52" t="s">
        <v>114</v>
      </c>
      <c r="P1" s="52" t="s">
        <v>121</v>
      </c>
      <c r="Q1" s="53"/>
      <c r="R1" s="77"/>
      <c r="S1" s="52" t="s">
        <v>16</v>
      </c>
      <c r="T1" s="52" t="s">
        <v>106</v>
      </c>
      <c r="U1" s="52" t="s">
        <v>107</v>
      </c>
      <c r="V1" s="52" t="s">
        <v>108</v>
      </c>
      <c r="W1" s="53"/>
    </row>
    <row r="2" spans="1:27" x14ac:dyDescent="0.25">
      <c r="A2" s="2" t="s">
        <v>42</v>
      </c>
      <c r="B2" s="3" t="s">
        <v>0</v>
      </c>
      <c r="C2" s="3" t="s">
        <v>0</v>
      </c>
      <c r="D2" s="3" t="s">
        <v>0</v>
      </c>
      <c r="E2" s="12" t="s">
        <v>1</v>
      </c>
      <c r="G2" s="2" t="s">
        <v>59</v>
      </c>
      <c r="H2" s="3" t="s">
        <v>0</v>
      </c>
      <c r="I2" s="3" t="s">
        <v>0</v>
      </c>
      <c r="J2" s="3" t="s">
        <v>0</v>
      </c>
      <c r="K2" s="12" t="s">
        <v>1</v>
      </c>
      <c r="L2" s="81"/>
      <c r="M2" s="2" t="s">
        <v>59</v>
      </c>
      <c r="N2" s="3" t="s">
        <v>0</v>
      </c>
      <c r="O2" s="3" t="s">
        <v>0</v>
      </c>
      <c r="P2" s="3" t="s">
        <v>0</v>
      </c>
      <c r="Q2" s="12" t="s">
        <v>1</v>
      </c>
      <c r="R2" s="78"/>
      <c r="S2" s="2" t="s">
        <v>48</v>
      </c>
      <c r="T2" s="3" t="s">
        <v>0</v>
      </c>
      <c r="U2" s="3" t="s">
        <v>0</v>
      </c>
      <c r="V2" s="3" t="s">
        <v>0</v>
      </c>
      <c r="W2" s="12" t="s">
        <v>1</v>
      </c>
      <c r="Y2" s="71" t="s">
        <v>105</v>
      </c>
      <c r="Z2" s="72"/>
      <c r="AA2" s="72"/>
    </row>
    <row r="3" spans="1:27" x14ac:dyDescent="0.25">
      <c r="A3" s="15">
        <v>45097.25</v>
      </c>
      <c r="B3" s="36"/>
      <c r="C3" s="36"/>
      <c r="D3" s="36"/>
      <c r="E3" s="8">
        <f>SUM(B3:D3)</f>
        <v>0</v>
      </c>
      <c r="G3" s="15">
        <v>45097.25</v>
      </c>
      <c r="H3" s="36"/>
      <c r="I3" s="36"/>
      <c r="J3" s="36"/>
      <c r="K3" s="8">
        <f>SUM(H3:J3)</f>
        <v>0</v>
      </c>
      <c r="L3" s="82"/>
      <c r="M3" s="15">
        <v>45097.25</v>
      </c>
      <c r="N3" s="36"/>
      <c r="O3" s="36"/>
      <c r="P3" s="36"/>
      <c r="Q3" s="8">
        <f>SUM(N3:P3)</f>
        <v>0</v>
      </c>
      <c r="R3" s="79"/>
      <c r="S3" s="15">
        <v>45097.25</v>
      </c>
      <c r="T3" s="36"/>
      <c r="U3" s="36">
        <v>1</v>
      </c>
      <c r="V3" s="36"/>
      <c r="W3" s="8">
        <f>SUM(T3:V3)</f>
        <v>1</v>
      </c>
      <c r="Y3" s="11" t="s">
        <v>2</v>
      </c>
      <c r="Z3" s="11" t="s">
        <v>3</v>
      </c>
      <c r="AA3" s="2" t="s">
        <v>0</v>
      </c>
    </row>
    <row r="4" spans="1:27" x14ac:dyDescent="0.25">
      <c r="A4" s="15">
        <v>45097.260416666664</v>
      </c>
      <c r="B4" s="36"/>
      <c r="C4" s="36"/>
      <c r="D4" s="36">
        <v>1</v>
      </c>
      <c r="E4" s="8">
        <f t="shared" ref="E4:E50" si="0">SUM(B4:D4)</f>
        <v>1</v>
      </c>
      <c r="G4" s="15">
        <v>45097.260416666664</v>
      </c>
      <c r="H4" s="36">
        <v>1</v>
      </c>
      <c r="I4" s="36">
        <v>1</v>
      </c>
      <c r="J4" s="36"/>
      <c r="K4" s="8">
        <f t="shared" ref="K4:K50" si="1">SUM(H4:J4)</f>
        <v>2</v>
      </c>
      <c r="L4" s="82"/>
      <c r="M4" s="15">
        <v>45097.260416666664</v>
      </c>
      <c r="N4" s="36"/>
      <c r="O4" s="36"/>
      <c r="P4" s="36"/>
      <c r="Q4" s="8">
        <f t="shared" ref="Q4:Q50" si="2">SUM(N4:P4)</f>
        <v>0</v>
      </c>
      <c r="R4" s="79"/>
      <c r="S4" s="15">
        <v>45097.260416666664</v>
      </c>
      <c r="T4" s="36">
        <v>1</v>
      </c>
      <c r="U4" s="36">
        <v>1</v>
      </c>
      <c r="V4" s="36">
        <v>1</v>
      </c>
      <c r="W4" s="8">
        <f t="shared" ref="W4:W50" si="3">SUM(T4:V4)</f>
        <v>3</v>
      </c>
      <c r="Y4" s="12" t="s">
        <v>4</v>
      </c>
      <c r="Z4" s="12" t="s">
        <v>5</v>
      </c>
      <c r="AA4" s="6">
        <f>B51</f>
        <v>4</v>
      </c>
    </row>
    <row r="5" spans="1:27" x14ac:dyDescent="0.25">
      <c r="A5" s="15">
        <v>45097.27083321759</v>
      </c>
      <c r="B5" s="36"/>
      <c r="C5" s="36"/>
      <c r="D5" s="36"/>
      <c r="E5" s="8">
        <f t="shared" si="0"/>
        <v>0</v>
      </c>
      <c r="G5" s="15">
        <v>45097.27083321759</v>
      </c>
      <c r="H5" s="36">
        <v>3</v>
      </c>
      <c r="I5" s="36">
        <v>1</v>
      </c>
      <c r="J5" s="36"/>
      <c r="K5" s="8">
        <f t="shared" si="1"/>
        <v>4</v>
      </c>
      <c r="L5" s="82"/>
      <c r="M5" s="15">
        <v>45097.27083321759</v>
      </c>
      <c r="N5" s="36"/>
      <c r="O5" s="36">
        <v>1</v>
      </c>
      <c r="P5" s="36"/>
      <c r="Q5" s="8">
        <f t="shared" si="2"/>
        <v>1</v>
      </c>
      <c r="R5" s="79"/>
      <c r="S5" s="15">
        <v>45097.27083321759</v>
      </c>
      <c r="T5" s="36">
        <v>1</v>
      </c>
      <c r="U5" s="36"/>
      <c r="V5" s="36"/>
      <c r="W5" s="8">
        <f t="shared" si="3"/>
        <v>1</v>
      </c>
      <c r="Y5" s="12" t="s">
        <v>4</v>
      </c>
      <c r="Z5" s="12" t="s">
        <v>6</v>
      </c>
      <c r="AA5" s="6">
        <f>C51</f>
        <v>19</v>
      </c>
    </row>
    <row r="6" spans="1:27" x14ac:dyDescent="0.25">
      <c r="A6" s="15">
        <v>45097.281249826388</v>
      </c>
      <c r="B6" s="36"/>
      <c r="C6" s="36"/>
      <c r="D6" s="36"/>
      <c r="E6" s="8">
        <f t="shared" si="0"/>
        <v>0</v>
      </c>
      <c r="G6" s="15">
        <v>45097.281249826388</v>
      </c>
      <c r="H6" s="36"/>
      <c r="I6" s="36">
        <v>2</v>
      </c>
      <c r="J6" s="36"/>
      <c r="K6" s="8">
        <f t="shared" si="1"/>
        <v>2</v>
      </c>
      <c r="L6" s="82"/>
      <c r="M6" s="15">
        <v>45097.281249826388</v>
      </c>
      <c r="N6" s="36"/>
      <c r="O6" s="36"/>
      <c r="P6" s="36">
        <v>1</v>
      </c>
      <c r="Q6" s="8">
        <f t="shared" si="2"/>
        <v>1</v>
      </c>
      <c r="R6" s="79"/>
      <c r="S6" s="15">
        <v>45097.281249826388</v>
      </c>
      <c r="T6" s="36"/>
      <c r="U6" s="36">
        <v>2</v>
      </c>
      <c r="V6" s="36"/>
      <c r="W6" s="8">
        <f t="shared" si="3"/>
        <v>2</v>
      </c>
      <c r="Y6" s="12" t="s">
        <v>4</v>
      </c>
      <c r="Z6" s="12" t="s">
        <v>7</v>
      </c>
      <c r="AA6" s="6">
        <f>D51</f>
        <v>57</v>
      </c>
    </row>
    <row r="7" spans="1:27" x14ac:dyDescent="0.25">
      <c r="A7" s="15">
        <v>45097.291666435187</v>
      </c>
      <c r="B7" s="36"/>
      <c r="C7" s="36"/>
      <c r="D7" s="36">
        <v>2</v>
      </c>
      <c r="E7" s="8">
        <f t="shared" si="0"/>
        <v>2</v>
      </c>
      <c r="G7" s="15">
        <v>45097.291666435187</v>
      </c>
      <c r="H7" s="36"/>
      <c r="I7" s="36">
        <v>2</v>
      </c>
      <c r="J7" s="36"/>
      <c r="K7" s="8">
        <f t="shared" si="1"/>
        <v>2</v>
      </c>
      <c r="L7" s="82"/>
      <c r="M7" s="15">
        <v>45097.291666435187</v>
      </c>
      <c r="N7" s="36">
        <v>1</v>
      </c>
      <c r="O7" s="36"/>
      <c r="P7" s="36"/>
      <c r="Q7" s="8">
        <f t="shared" si="2"/>
        <v>1</v>
      </c>
      <c r="R7" s="79"/>
      <c r="S7" s="15">
        <v>45097.291666435187</v>
      </c>
      <c r="T7" s="36"/>
      <c r="U7" s="36"/>
      <c r="V7" s="36"/>
      <c r="W7" s="8">
        <f t="shared" si="3"/>
        <v>0</v>
      </c>
      <c r="Y7" s="12" t="s">
        <v>7</v>
      </c>
      <c r="Z7" s="12" t="s">
        <v>4</v>
      </c>
      <c r="AA7" s="6">
        <f>H51</f>
        <v>36</v>
      </c>
    </row>
    <row r="8" spans="1:27" x14ac:dyDescent="0.25">
      <c r="A8" s="15">
        <v>45097.302083043978</v>
      </c>
      <c r="B8" s="36"/>
      <c r="C8" s="36"/>
      <c r="D8" s="36">
        <v>2</v>
      </c>
      <c r="E8" s="8">
        <f t="shared" si="0"/>
        <v>2</v>
      </c>
      <c r="G8" s="15">
        <v>45097.302083043978</v>
      </c>
      <c r="H8" s="36">
        <v>2</v>
      </c>
      <c r="I8" s="36">
        <v>1</v>
      </c>
      <c r="J8" s="36"/>
      <c r="K8" s="8">
        <f t="shared" si="1"/>
        <v>3</v>
      </c>
      <c r="L8" s="82"/>
      <c r="M8" s="15">
        <v>45097.302083043978</v>
      </c>
      <c r="N8" s="36"/>
      <c r="O8" s="36"/>
      <c r="P8" s="36">
        <v>1</v>
      </c>
      <c r="Q8" s="8">
        <f t="shared" si="2"/>
        <v>1</v>
      </c>
      <c r="R8" s="79"/>
      <c r="S8" s="15">
        <v>45097.302083043978</v>
      </c>
      <c r="T8" s="36"/>
      <c r="U8" s="36">
        <v>1</v>
      </c>
      <c r="V8" s="36"/>
      <c r="W8" s="8">
        <f t="shared" si="3"/>
        <v>1</v>
      </c>
      <c r="Y8" s="12" t="s">
        <v>7</v>
      </c>
      <c r="Z8" s="12" t="s">
        <v>5</v>
      </c>
      <c r="AA8" s="6">
        <f>I51</f>
        <v>61</v>
      </c>
    </row>
    <row r="9" spans="1:27" x14ac:dyDescent="0.25">
      <c r="A9" s="15">
        <v>45097.312499652777</v>
      </c>
      <c r="B9" s="36"/>
      <c r="C9" s="36"/>
      <c r="D9" s="36">
        <v>1</v>
      </c>
      <c r="E9" s="8">
        <f t="shared" si="0"/>
        <v>1</v>
      </c>
      <c r="G9" s="15">
        <v>45097.312499652777</v>
      </c>
      <c r="H9" s="36"/>
      <c r="I9" s="36">
        <v>1</v>
      </c>
      <c r="J9" s="36"/>
      <c r="K9" s="8">
        <f t="shared" si="1"/>
        <v>1</v>
      </c>
      <c r="L9" s="82"/>
      <c r="M9" s="15">
        <v>45097.312499652777</v>
      </c>
      <c r="N9" s="36"/>
      <c r="O9" s="36"/>
      <c r="P9" s="36"/>
      <c r="Q9" s="8">
        <f t="shared" si="2"/>
        <v>0</v>
      </c>
      <c r="R9" s="79"/>
      <c r="S9" s="15">
        <v>45097.312499652777</v>
      </c>
      <c r="T9" s="36"/>
      <c r="U9" s="36">
        <v>2</v>
      </c>
      <c r="V9" s="36"/>
      <c r="W9" s="8">
        <f t="shared" si="3"/>
        <v>2</v>
      </c>
      <c r="Y9" s="12" t="s">
        <v>7</v>
      </c>
      <c r="Z9" s="12" t="s">
        <v>6</v>
      </c>
      <c r="AA9" s="6">
        <f>J51</f>
        <v>3</v>
      </c>
    </row>
    <row r="10" spans="1:27" x14ac:dyDescent="0.25">
      <c r="A10" s="15">
        <v>45097.322916261575</v>
      </c>
      <c r="B10" s="36"/>
      <c r="C10" s="36">
        <v>1</v>
      </c>
      <c r="D10" s="36"/>
      <c r="E10" s="8">
        <f t="shared" si="0"/>
        <v>1</v>
      </c>
      <c r="G10" s="15">
        <v>45097.322916261575</v>
      </c>
      <c r="H10" s="36">
        <v>2</v>
      </c>
      <c r="I10" s="36">
        <v>2</v>
      </c>
      <c r="J10" s="36"/>
      <c r="K10" s="8">
        <f t="shared" si="1"/>
        <v>4</v>
      </c>
      <c r="L10" s="82"/>
      <c r="M10" s="15">
        <v>45097.322916261575</v>
      </c>
      <c r="N10" s="36">
        <v>1</v>
      </c>
      <c r="O10" s="36"/>
      <c r="P10" s="36">
        <v>1</v>
      </c>
      <c r="Q10" s="8">
        <f t="shared" si="2"/>
        <v>2</v>
      </c>
      <c r="R10" s="79"/>
      <c r="S10" s="15">
        <v>45097.322916261575</v>
      </c>
      <c r="T10" s="36"/>
      <c r="U10" s="36"/>
      <c r="V10" s="36"/>
      <c r="W10" s="8">
        <f t="shared" si="3"/>
        <v>0</v>
      </c>
      <c r="Y10" s="12" t="s">
        <v>6</v>
      </c>
      <c r="Z10" s="12" t="s">
        <v>7</v>
      </c>
      <c r="AA10" s="6">
        <f>N51</f>
        <v>15</v>
      </c>
    </row>
    <row r="11" spans="1:27" x14ac:dyDescent="0.25">
      <c r="A11" s="15">
        <v>45097.333332870374</v>
      </c>
      <c r="B11" s="36"/>
      <c r="C11" s="36">
        <v>2</v>
      </c>
      <c r="D11" s="36">
        <v>3</v>
      </c>
      <c r="E11" s="8">
        <f t="shared" si="0"/>
        <v>5</v>
      </c>
      <c r="G11" s="15">
        <v>45097.333332870374</v>
      </c>
      <c r="H11" s="36">
        <v>2</v>
      </c>
      <c r="I11" s="36">
        <v>1</v>
      </c>
      <c r="J11" s="36"/>
      <c r="K11" s="8">
        <f t="shared" si="1"/>
        <v>3</v>
      </c>
      <c r="L11" s="82"/>
      <c r="M11" s="15">
        <v>45097.333332870374</v>
      </c>
      <c r="N11" s="36"/>
      <c r="O11" s="36"/>
      <c r="P11" s="36"/>
      <c r="Q11" s="8">
        <f t="shared" si="2"/>
        <v>0</v>
      </c>
      <c r="R11" s="79"/>
      <c r="S11" s="15">
        <v>45097.333332870374</v>
      </c>
      <c r="T11" s="36"/>
      <c r="U11" s="36"/>
      <c r="V11" s="36"/>
      <c r="W11" s="8">
        <f t="shared" si="3"/>
        <v>0</v>
      </c>
      <c r="Y11" s="12" t="s">
        <v>6</v>
      </c>
      <c r="Z11" s="12" t="s">
        <v>4</v>
      </c>
      <c r="AA11" s="6">
        <f>O51</f>
        <v>18</v>
      </c>
    </row>
    <row r="12" spans="1:27" x14ac:dyDescent="0.25">
      <c r="A12" s="15">
        <v>45097.343749479165</v>
      </c>
      <c r="B12" s="36"/>
      <c r="C12" s="36">
        <v>1</v>
      </c>
      <c r="D12" s="36">
        <v>5</v>
      </c>
      <c r="E12" s="8">
        <f t="shared" si="0"/>
        <v>6</v>
      </c>
      <c r="G12" s="15">
        <v>45097.343749479165</v>
      </c>
      <c r="H12" s="36"/>
      <c r="I12" s="36"/>
      <c r="J12" s="36"/>
      <c r="K12" s="8">
        <f t="shared" si="1"/>
        <v>0</v>
      </c>
      <c r="L12" s="82"/>
      <c r="M12" s="15">
        <v>45097.343749479165</v>
      </c>
      <c r="N12" s="36"/>
      <c r="O12" s="36">
        <v>2</v>
      </c>
      <c r="P12" s="36">
        <v>2</v>
      </c>
      <c r="Q12" s="8">
        <f t="shared" si="2"/>
        <v>4</v>
      </c>
      <c r="R12" s="79"/>
      <c r="S12" s="15">
        <v>45097.343749479165</v>
      </c>
      <c r="T12" s="36"/>
      <c r="U12" s="36"/>
      <c r="V12" s="36"/>
      <c r="W12" s="8">
        <f t="shared" si="3"/>
        <v>0</v>
      </c>
      <c r="Y12" s="12" t="s">
        <v>6</v>
      </c>
      <c r="Z12" s="12" t="s">
        <v>5</v>
      </c>
      <c r="AA12" s="6">
        <f>P51</f>
        <v>23</v>
      </c>
    </row>
    <row r="13" spans="1:27" x14ac:dyDescent="0.25">
      <c r="A13" s="15">
        <v>45097.354166087964</v>
      </c>
      <c r="B13" s="36"/>
      <c r="C13" s="36"/>
      <c r="D13" s="36">
        <v>2</v>
      </c>
      <c r="E13" s="8">
        <f t="shared" si="0"/>
        <v>2</v>
      </c>
      <c r="G13" s="15">
        <v>45097.354166087964</v>
      </c>
      <c r="H13" s="36"/>
      <c r="I13" s="36">
        <v>2</v>
      </c>
      <c r="J13" s="36"/>
      <c r="K13" s="8">
        <f t="shared" si="1"/>
        <v>2</v>
      </c>
      <c r="L13" s="82"/>
      <c r="M13" s="15">
        <v>45097.354166087964</v>
      </c>
      <c r="N13" s="36"/>
      <c r="O13" s="36"/>
      <c r="P13" s="36"/>
      <c r="Q13" s="8">
        <f t="shared" si="2"/>
        <v>0</v>
      </c>
      <c r="R13" s="79"/>
      <c r="S13" s="15">
        <v>45097.354166087964</v>
      </c>
      <c r="T13" s="36"/>
      <c r="U13" s="36">
        <v>1</v>
      </c>
      <c r="V13" s="36"/>
      <c r="W13" s="8">
        <f t="shared" si="3"/>
        <v>1</v>
      </c>
      <c r="Y13" s="12" t="s">
        <v>5</v>
      </c>
      <c r="Z13" s="12" t="s">
        <v>6</v>
      </c>
      <c r="AA13" s="6">
        <f>T51</f>
        <v>14</v>
      </c>
    </row>
    <row r="14" spans="1:27" x14ac:dyDescent="0.25">
      <c r="A14" s="15">
        <v>45097.364582696762</v>
      </c>
      <c r="B14" s="36"/>
      <c r="C14" s="36"/>
      <c r="D14" s="36">
        <v>4</v>
      </c>
      <c r="E14" s="8">
        <f t="shared" si="0"/>
        <v>4</v>
      </c>
      <c r="G14" s="15">
        <v>45097.364582696762</v>
      </c>
      <c r="H14" s="36"/>
      <c r="I14" s="36">
        <v>1</v>
      </c>
      <c r="J14" s="36"/>
      <c r="K14" s="8">
        <f t="shared" si="1"/>
        <v>1</v>
      </c>
      <c r="L14" s="82"/>
      <c r="M14" s="15">
        <v>45097.364582696762</v>
      </c>
      <c r="N14" s="36"/>
      <c r="O14" s="36"/>
      <c r="P14" s="36"/>
      <c r="Q14" s="8">
        <f t="shared" si="2"/>
        <v>0</v>
      </c>
      <c r="R14" s="79"/>
      <c r="S14" s="15">
        <v>45097.364582696762</v>
      </c>
      <c r="T14" s="36"/>
      <c r="U14" s="36"/>
      <c r="V14" s="36"/>
      <c r="W14" s="8">
        <f t="shared" si="3"/>
        <v>0</v>
      </c>
      <c r="Y14" s="12" t="s">
        <v>5</v>
      </c>
      <c r="Z14" s="12" t="s">
        <v>7</v>
      </c>
      <c r="AA14" s="6">
        <f>U51</f>
        <v>46</v>
      </c>
    </row>
    <row r="15" spans="1:27" x14ac:dyDescent="0.25">
      <c r="A15" s="15">
        <v>45097.374999305554</v>
      </c>
      <c r="B15" s="36"/>
      <c r="C15" s="36"/>
      <c r="D15" s="36">
        <v>3</v>
      </c>
      <c r="E15" s="8">
        <f t="shared" si="0"/>
        <v>3</v>
      </c>
      <c r="G15" s="15">
        <v>45097.374999305554</v>
      </c>
      <c r="H15" s="36">
        <v>1</v>
      </c>
      <c r="I15" s="36"/>
      <c r="J15" s="36"/>
      <c r="K15" s="8">
        <f t="shared" si="1"/>
        <v>1</v>
      </c>
      <c r="L15" s="82"/>
      <c r="M15" s="15">
        <v>45097.374999305554</v>
      </c>
      <c r="N15" s="36"/>
      <c r="O15" s="36"/>
      <c r="P15" s="36"/>
      <c r="Q15" s="8">
        <f t="shared" si="2"/>
        <v>0</v>
      </c>
      <c r="R15" s="79"/>
      <c r="S15" s="15">
        <v>45097.374999305554</v>
      </c>
      <c r="T15" s="36"/>
      <c r="U15" s="36"/>
      <c r="V15" s="36"/>
      <c r="W15" s="8">
        <f t="shared" si="3"/>
        <v>0</v>
      </c>
      <c r="Y15" s="12" t="s">
        <v>5</v>
      </c>
      <c r="Z15" s="12" t="s">
        <v>4</v>
      </c>
      <c r="AA15" s="6">
        <f>V51</f>
        <v>4</v>
      </c>
    </row>
    <row r="16" spans="1:27" x14ac:dyDescent="0.25">
      <c r="A16" s="15">
        <v>45097.385415914352</v>
      </c>
      <c r="B16" s="36"/>
      <c r="C16" s="36">
        <v>1</v>
      </c>
      <c r="D16" s="36"/>
      <c r="E16" s="8">
        <f t="shared" si="0"/>
        <v>1</v>
      </c>
      <c r="G16" s="15">
        <v>45097.385415914352</v>
      </c>
      <c r="H16" s="36"/>
      <c r="I16" s="36">
        <v>1</v>
      </c>
      <c r="J16" s="36">
        <v>1</v>
      </c>
      <c r="K16" s="8">
        <f t="shared" si="1"/>
        <v>2</v>
      </c>
      <c r="L16" s="82"/>
      <c r="M16" s="15">
        <v>45097.385415914352</v>
      </c>
      <c r="N16" s="36">
        <v>1</v>
      </c>
      <c r="O16" s="36"/>
      <c r="P16" s="36"/>
      <c r="Q16" s="8">
        <f t="shared" si="2"/>
        <v>1</v>
      </c>
      <c r="R16" s="79"/>
      <c r="S16" s="15">
        <v>45097.385415914352</v>
      </c>
      <c r="T16" s="36"/>
      <c r="U16" s="36"/>
      <c r="V16" s="36"/>
      <c r="W16" s="8">
        <f t="shared" si="3"/>
        <v>0</v>
      </c>
    </row>
    <row r="17" spans="1:32" x14ac:dyDescent="0.25">
      <c r="A17" s="15">
        <v>45097.395832523151</v>
      </c>
      <c r="B17" s="36"/>
      <c r="C17" s="36"/>
      <c r="D17" s="36">
        <v>2</v>
      </c>
      <c r="E17" s="8">
        <f t="shared" si="0"/>
        <v>2</v>
      </c>
      <c r="G17" s="15">
        <v>45097.395832523151</v>
      </c>
      <c r="H17" s="36">
        <v>2</v>
      </c>
      <c r="I17" s="36"/>
      <c r="J17" s="36"/>
      <c r="K17" s="8">
        <f t="shared" si="1"/>
        <v>2</v>
      </c>
      <c r="L17" s="82"/>
      <c r="M17" s="15">
        <v>45097.395832523151</v>
      </c>
      <c r="N17" s="36"/>
      <c r="O17" s="36"/>
      <c r="P17" s="36"/>
      <c r="Q17" s="8">
        <f t="shared" si="2"/>
        <v>0</v>
      </c>
      <c r="R17" s="79"/>
      <c r="S17" s="15">
        <v>45097.395832523151</v>
      </c>
      <c r="T17" s="36"/>
      <c r="U17" s="36">
        <v>1</v>
      </c>
      <c r="V17" s="36"/>
      <c r="W17" s="8">
        <f t="shared" si="3"/>
        <v>1</v>
      </c>
      <c r="Y17" s="71" t="s">
        <v>8</v>
      </c>
      <c r="Z17" s="73"/>
      <c r="AA17" s="11" t="s">
        <v>2</v>
      </c>
      <c r="AB17" s="11" t="s">
        <v>3</v>
      </c>
    </row>
    <row r="18" spans="1:32" x14ac:dyDescent="0.25">
      <c r="A18" s="15">
        <v>45097.406249131942</v>
      </c>
      <c r="B18" s="36"/>
      <c r="C18" s="36"/>
      <c r="D18" s="36"/>
      <c r="E18" s="8">
        <f t="shared" si="0"/>
        <v>0</v>
      </c>
      <c r="G18" s="15">
        <v>45097.406249131942</v>
      </c>
      <c r="H18" s="36"/>
      <c r="I18" s="36">
        <v>2</v>
      </c>
      <c r="J18" s="36"/>
      <c r="K18" s="8">
        <f t="shared" si="1"/>
        <v>2</v>
      </c>
      <c r="L18" s="82"/>
      <c r="M18" s="15">
        <v>45097.406249131942</v>
      </c>
      <c r="N18" s="36">
        <v>1</v>
      </c>
      <c r="O18" s="36"/>
      <c r="P18" s="36"/>
      <c r="Q18" s="8">
        <f t="shared" si="2"/>
        <v>1</v>
      </c>
      <c r="R18" s="79"/>
      <c r="S18" s="15">
        <v>45097.406249131942</v>
      </c>
      <c r="T18" s="36"/>
      <c r="U18" s="36"/>
      <c r="V18" s="36"/>
      <c r="W18" s="8">
        <f t="shared" si="3"/>
        <v>0</v>
      </c>
      <c r="Y18" s="11" t="s">
        <v>9</v>
      </c>
      <c r="Z18" s="11" t="s">
        <v>10</v>
      </c>
      <c r="AA18" s="2" t="s">
        <v>0</v>
      </c>
      <c r="AB18" s="2" t="s">
        <v>0</v>
      </c>
    </row>
    <row r="19" spans="1:32" x14ac:dyDescent="0.25">
      <c r="A19" s="15">
        <v>45097.41666574074</v>
      </c>
      <c r="B19" s="36"/>
      <c r="C19" s="36"/>
      <c r="D19" s="36">
        <v>3</v>
      </c>
      <c r="E19" s="8">
        <f t="shared" si="0"/>
        <v>3</v>
      </c>
      <c r="G19" s="15">
        <v>45097.41666574074</v>
      </c>
      <c r="H19" s="36">
        <v>1</v>
      </c>
      <c r="I19" s="36"/>
      <c r="J19" s="36">
        <v>1</v>
      </c>
      <c r="K19" s="8">
        <f t="shared" si="1"/>
        <v>2</v>
      </c>
      <c r="L19" s="82"/>
      <c r="M19" s="15">
        <v>45097.41666574074</v>
      </c>
      <c r="N19" s="36"/>
      <c r="O19" s="36"/>
      <c r="P19" s="36"/>
      <c r="Q19" s="8">
        <f t="shared" si="2"/>
        <v>0</v>
      </c>
      <c r="R19" s="79"/>
      <c r="S19" s="15">
        <v>45097.41666574074</v>
      </c>
      <c r="T19" s="36"/>
      <c r="U19" s="36">
        <v>1</v>
      </c>
      <c r="V19" s="36"/>
      <c r="W19" s="8">
        <f t="shared" si="3"/>
        <v>1</v>
      </c>
      <c r="Y19" s="12" t="s">
        <v>68</v>
      </c>
      <c r="Z19" s="12" t="s">
        <v>4</v>
      </c>
      <c r="AA19" s="6">
        <f>SUMIF($Y$4:$Y$15,$Z19,AA$4:AA$15)</f>
        <v>80</v>
      </c>
      <c r="AB19" s="6">
        <f>SUMIF($Z$4:$Z$15,$Z19,AA$4:AA$15)</f>
        <v>58</v>
      </c>
    </row>
    <row r="20" spans="1:32" x14ac:dyDescent="0.25">
      <c r="A20" s="15">
        <v>45097.427082349539</v>
      </c>
      <c r="B20" s="36"/>
      <c r="C20" s="36">
        <v>1</v>
      </c>
      <c r="D20" s="36"/>
      <c r="E20" s="8">
        <f t="shared" si="0"/>
        <v>1</v>
      </c>
      <c r="G20" s="15">
        <v>45097.427082349539</v>
      </c>
      <c r="H20" s="36"/>
      <c r="I20" s="36"/>
      <c r="J20" s="36"/>
      <c r="K20" s="8">
        <f t="shared" si="1"/>
        <v>0</v>
      </c>
      <c r="L20" s="82"/>
      <c r="M20" s="15">
        <v>45097.427082349539</v>
      </c>
      <c r="N20" s="36">
        <v>1</v>
      </c>
      <c r="O20" s="36">
        <v>2</v>
      </c>
      <c r="P20" s="36"/>
      <c r="Q20" s="8">
        <f t="shared" si="2"/>
        <v>3</v>
      </c>
      <c r="R20" s="79"/>
      <c r="S20" s="15">
        <v>45097.427082349539</v>
      </c>
      <c r="T20" s="36">
        <v>1</v>
      </c>
      <c r="U20" s="36">
        <v>2</v>
      </c>
      <c r="V20" s="36"/>
      <c r="W20" s="8">
        <f t="shared" si="3"/>
        <v>3</v>
      </c>
      <c r="Y20" s="12" t="s">
        <v>69</v>
      </c>
      <c r="Z20" s="12" t="s">
        <v>7</v>
      </c>
      <c r="AA20" s="6">
        <f>SUMIF($Y$4:$Y$15,$Z20,AA$4:AA$15)</f>
        <v>100</v>
      </c>
      <c r="AB20" s="6">
        <f>SUMIF($Z$4:$Z$15,$Z20,AA$4:AA$15)</f>
        <v>118</v>
      </c>
    </row>
    <row r="21" spans="1:32" x14ac:dyDescent="0.25">
      <c r="A21" s="15">
        <v>45097.43749895833</v>
      </c>
      <c r="B21" s="36"/>
      <c r="C21" s="36">
        <v>1</v>
      </c>
      <c r="D21" s="36"/>
      <c r="E21" s="8">
        <f t="shared" si="0"/>
        <v>1</v>
      </c>
      <c r="G21" s="15">
        <v>45097.43749895833</v>
      </c>
      <c r="H21" s="36">
        <v>3</v>
      </c>
      <c r="I21" s="36"/>
      <c r="J21" s="36"/>
      <c r="K21" s="8">
        <f t="shared" si="1"/>
        <v>3</v>
      </c>
      <c r="L21" s="82"/>
      <c r="M21" s="15">
        <v>45097.43749895833</v>
      </c>
      <c r="N21" s="36">
        <v>1</v>
      </c>
      <c r="O21" s="36"/>
      <c r="P21" s="36"/>
      <c r="Q21" s="8">
        <f t="shared" si="2"/>
        <v>1</v>
      </c>
      <c r="R21" s="79"/>
      <c r="S21" s="15">
        <v>45097.43749895833</v>
      </c>
      <c r="T21" s="36"/>
      <c r="U21" s="36"/>
      <c r="V21" s="36"/>
      <c r="W21" s="8">
        <f t="shared" si="3"/>
        <v>0</v>
      </c>
      <c r="Y21" s="12" t="s">
        <v>70</v>
      </c>
      <c r="Z21" s="12" t="s">
        <v>6</v>
      </c>
      <c r="AA21" s="6">
        <f>SUMIF($Y$4:$Y$15,$Z21,AA$4:AA$15)</f>
        <v>56</v>
      </c>
      <c r="AB21" s="6">
        <f>SUMIF($Z$4:$Z$15,$Z21,AA$4:AA$15)</f>
        <v>36</v>
      </c>
    </row>
    <row r="22" spans="1:32" x14ac:dyDescent="0.25">
      <c r="A22" s="15">
        <v>45097.447915567129</v>
      </c>
      <c r="B22" s="36"/>
      <c r="C22" s="36"/>
      <c r="D22" s="36">
        <v>2</v>
      </c>
      <c r="E22" s="8">
        <f t="shared" si="0"/>
        <v>2</v>
      </c>
      <c r="G22" s="15">
        <v>45097.447915567129</v>
      </c>
      <c r="H22" s="36"/>
      <c r="I22" s="36">
        <v>2</v>
      </c>
      <c r="J22" s="36"/>
      <c r="K22" s="8">
        <f t="shared" si="1"/>
        <v>2</v>
      </c>
      <c r="L22" s="82"/>
      <c r="M22" s="15">
        <v>45097.447915567129</v>
      </c>
      <c r="N22" s="36">
        <v>1</v>
      </c>
      <c r="O22" s="36">
        <v>1</v>
      </c>
      <c r="P22" s="36">
        <v>1</v>
      </c>
      <c r="Q22" s="8">
        <f t="shared" si="2"/>
        <v>3</v>
      </c>
      <c r="R22" s="79"/>
      <c r="S22" s="15">
        <v>45097.447915567129</v>
      </c>
      <c r="T22" s="36"/>
      <c r="U22" s="36">
        <v>1</v>
      </c>
      <c r="V22" s="36"/>
      <c r="W22" s="8">
        <f t="shared" si="3"/>
        <v>1</v>
      </c>
      <c r="Y22" s="12" t="s">
        <v>71</v>
      </c>
      <c r="Z22" s="12" t="s">
        <v>5</v>
      </c>
      <c r="AA22" s="6">
        <f>SUMIF($Y$4:$Y$15,$Z22,AA$4:AA$15)</f>
        <v>64</v>
      </c>
      <c r="AB22" s="6">
        <f>SUMIF($Z$4:$Z$15,$Z22,AA$4:AA$15)</f>
        <v>88</v>
      </c>
    </row>
    <row r="23" spans="1:32" x14ac:dyDescent="0.25">
      <c r="A23" s="15">
        <v>45097.458332175927</v>
      </c>
      <c r="B23" s="36"/>
      <c r="C23" s="36"/>
      <c r="D23" s="36">
        <v>1</v>
      </c>
      <c r="E23" s="8">
        <f t="shared" si="0"/>
        <v>1</v>
      </c>
      <c r="G23" s="15">
        <v>45097.458332175927</v>
      </c>
      <c r="H23" s="36">
        <v>2</v>
      </c>
      <c r="I23" s="36"/>
      <c r="J23" s="36"/>
      <c r="K23" s="8">
        <f t="shared" si="1"/>
        <v>2</v>
      </c>
      <c r="L23" s="82"/>
      <c r="M23" s="15">
        <v>45097.458332175927</v>
      </c>
      <c r="N23" s="36"/>
      <c r="O23" s="36"/>
      <c r="P23" s="36">
        <v>1</v>
      </c>
      <c r="Q23" s="8">
        <f t="shared" si="2"/>
        <v>1</v>
      </c>
      <c r="R23" s="79"/>
      <c r="S23" s="15">
        <v>45097.458332175927</v>
      </c>
      <c r="T23" s="36">
        <v>1</v>
      </c>
      <c r="U23" s="36">
        <v>4</v>
      </c>
      <c r="V23" s="36"/>
      <c r="W23" s="8">
        <f t="shared" si="3"/>
        <v>5</v>
      </c>
    </row>
    <row r="24" spans="1:32" x14ac:dyDescent="0.25">
      <c r="A24" s="15">
        <v>45097.468748784719</v>
      </c>
      <c r="B24" s="36"/>
      <c r="C24" s="36"/>
      <c r="D24" s="36">
        <v>1</v>
      </c>
      <c r="E24" s="8">
        <f t="shared" si="0"/>
        <v>1</v>
      </c>
      <c r="G24" s="15">
        <v>45097.468748784719</v>
      </c>
      <c r="H24" s="36">
        <v>1</v>
      </c>
      <c r="I24" s="36">
        <v>1</v>
      </c>
      <c r="J24" s="36"/>
      <c r="K24" s="8">
        <f t="shared" si="1"/>
        <v>2</v>
      </c>
      <c r="L24" s="82"/>
      <c r="M24" s="15">
        <v>45097.468748784719</v>
      </c>
      <c r="N24" s="36"/>
      <c r="O24" s="36"/>
      <c r="P24" s="36">
        <v>1</v>
      </c>
      <c r="Q24" s="8">
        <f t="shared" si="2"/>
        <v>1</v>
      </c>
      <c r="R24" s="79"/>
      <c r="S24" s="15">
        <v>45097.468748784719</v>
      </c>
      <c r="T24" s="36">
        <v>2</v>
      </c>
      <c r="U24" s="36">
        <v>1</v>
      </c>
      <c r="V24" s="36"/>
      <c r="W24" s="8">
        <f t="shared" si="3"/>
        <v>3</v>
      </c>
      <c r="Y24" s="71" t="s">
        <v>11</v>
      </c>
      <c r="Z24" s="72"/>
      <c r="AA24" s="72"/>
      <c r="AB24" s="72"/>
      <c r="AC24" s="72"/>
      <c r="AD24" s="72"/>
      <c r="AE24" s="72"/>
      <c r="AF24" s="73"/>
    </row>
    <row r="25" spans="1:32" x14ac:dyDescent="0.25">
      <c r="A25" s="15">
        <v>45097.479165393517</v>
      </c>
      <c r="B25" s="36">
        <v>1</v>
      </c>
      <c r="C25" s="36"/>
      <c r="D25" s="36">
        <v>2</v>
      </c>
      <c r="E25" s="8">
        <f t="shared" si="0"/>
        <v>3</v>
      </c>
      <c r="G25" s="15">
        <v>45097.479165393517</v>
      </c>
      <c r="H25" s="36"/>
      <c r="I25" s="36"/>
      <c r="J25" s="36"/>
      <c r="K25" s="8">
        <f t="shared" si="1"/>
        <v>0</v>
      </c>
      <c r="L25" s="82"/>
      <c r="M25" s="15">
        <v>45097.479165393517</v>
      </c>
      <c r="N25" s="36">
        <v>2</v>
      </c>
      <c r="O25" s="36"/>
      <c r="P25" s="36">
        <v>1</v>
      </c>
      <c r="Q25" s="8">
        <f t="shared" si="2"/>
        <v>3</v>
      </c>
      <c r="R25" s="79"/>
      <c r="S25" s="15">
        <v>45097.479165393517</v>
      </c>
      <c r="T25" s="36"/>
      <c r="U25" s="36">
        <v>1</v>
      </c>
      <c r="V25" s="36"/>
      <c r="W25" s="8">
        <f t="shared" si="3"/>
        <v>1</v>
      </c>
      <c r="Y25" s="17" t="s">
        <v>2</v>
      </c>
      <c r="Z25" s="71" t="s">
        <v>12</v>
      </c>
      <c r="AA25" s="73"/>
      <c r="AB25" s="2" t="str">
        <f>Y26</f>
        <v>R1 - ZÁPAD</v>
      </c>
      <c r="AC25" s="2" t="str">
        <f>Y27</f>
        <v>R2 - JIH</v>
      </c>
      <c r="AD25" s="2" t="str">
        <f>Y28</f>
        <v>R3 - VÝCHOD</v>
      </c>
      <c r="AE25" s="2" t="str">
        <f>Y29</f>
        <v>R4 - SEVER</v>
      </c>
      <c r="AF25" s="14" t="s">
        <v>2</v>
      </c>
    </row>
    <row r="26" spans="1:32" x14ac:dyDescent="0.25">
      <c r="A26" s="15">
        <v>45097.489582002316</v>
      </c>
      <c r="B26" s="36"/>
      <c r="C26" s="36"/>
      <c r="D26" s="36"/>
      <c r="E26" s="8">
        <f t="shared" si="0"/>
        <v>0</v>
      </c>
      <c r="G26" s="15">
        <v>45097.489582002316</v>
      </c>
      <c r="H26" s="36"/>
      <c r="I26" s="36">
        <v>3</v>
      </c>
      <c r="J26" s="36"/>
      <c r="K26" s="8">
        <f t="shared" si="1"/>
        <v>3</v>
      </c>
      <c r="L26" s="82"/>
      <c r="M26" s="15">
        <v>45097.489582002316</v>
      </c>
      <c r="N26" s="36">
        <v>1</v>
      </c>
      <c r="O26" s="36"/>
      <c r="P26" s="36">
        <v>1</v>
      </c>
      <c r="Q26" s="8">
        <f t="shared" si="2"/>
        <v>2</v>
      </c>
      <c r="R26" s="79"/>
      <c r="S26" s="15">
        <v>45097.489582002316</v>
      </c>
      <c r="T26" s="36"/>
      <c r="U26" s="36">
        <v>2</v>
      </c>
      <c r="V26" s="36"/>
      <c r="W26" s="8">
        <f t="shared" si="3"/>
        <v>2</v>
      </c>
      <c r="Y26" s="18" t="str">
        <f>A1</f>
        <v>R1 - ZÁPAD</v>
      </c>
      <c r="Z26" s="32" t="str">
        <f>A2</f>
        <v>MK - Husova</v>
      </c>
      <c r="AA26" s="33"/>
      <c r="AB26" s="7">
        <v>0</v>
      </c>
      <c r="AC26" s="7">
        <f>AA6</f>
        <v>57</v>
      </c>
      <c r="AD26" s="7">
        <f>AA5</f>
        <v>19</v>
      </c>
      <c r="AE26" s="7">
        <f>AA4</f>
        <v>4</v>
      </c>
      <c r="AF26" s="19">
        <f>SUM(AB26:AE26)</f>
        <v>80</v>
      </c>
    </row>
    <row r="27" spans="1:32" x14ac:dyDescent="0.25">
      <c r="A27" s="15">
        <v>45097.499998611114</v>
      </c>
      <c r="B27" s="36">
        <v>1</v>
      </c>
      <c r="C27" s="36">
        <v>1</v>
      </c>
      <c r="D27" s="36"/>
      <c r="E27" s="8">
        <f t="shared" si="0"/>
        <v>2</v>
      </c>
      <c r="G27" s="15">
        <v>45097.499998611114</v>
      </c>
      <c r="H27" s="36">
        <v>1</v>
      </c>
      <c r="I27" s="36"/>
      <c r="J27" s="36"/>
      <c r="K27" s="8">
        <f t="shared" si="1"/>
        <v>1</v>
      </c>
      <c r="L27" s="82"/>
      <c r="M27" s="15">
        <v>45097.499998611114</v>
      </c>
      <c r="N27" s="36"/>
      <c r="O27" s="36">
        <v>1</v>
      </c>
      <c r="P27" s="36">
        <v>2</v>
      </c>
      <c r="Q27" s="8">
        <f t="shared" si="2"/>
        <v>3</v>
      </c>
      <c r="R27" s="79"/>
      <c r="S27" s="15">
        <v>45097.499998611114</v>
      </c>
      <c r="T27" s="36"/>
      <c r="U27" s="36">
        <v>1</v>
      </c>
      <c r="V27" s="36"/>
      <c r="W27" s="8">
        <f t="shared" si="3"/>
        <v>1</v>
      </c>
      <c r="Y27" s="18" t="str">
        <f>G1</f>
        <v>R2 - JIH</v>
      </c>
      <c r="Z27" s="32" t="str">
        <f>G2</f>
        <v>MK - nám. Svobody</v>
      </c>
      <c r="AA27" s="33"/>
      <c r="AB27" s="7">
        <f>AA7</f>
        <v>36</v>
      </c>
      <c r="AC27" s="7">
        <v>0</v>
      </c>
      <c r="AD27" s="7">
        <f>AA9</f>
        <v>3</v>
      </c>
      <c r="AE27" s="7">
        <f>AA8</f>
        <v>61</v>
      </c>
      <c r="AF27" s="19">
        <f>SUM(AB27:AE27)</f>
        <v>100</v>
      </c>
    </row>
    <row r="28" spans="1:32" x14ac:dyDescent="0.25">
      <c r="A28" s="15">
        <v>45097.510415219906</v>
      </c>
      <c r="B28" s="36"/>
      <c r="C28" s="36">
        <v>2</v>
      </c>
      <c r="D28" s="36">
        <v>1</v>
      </c>
      <c r="E28" s="8">
        <f t="shared" si="0"/>
        <v>3</v>
      </c>
      <c r="G28" s="15">
        <v>45097.510415219906</v>
      </c>
      <c r="H28" s="36"/>
      <c r="I28" s="36">
        <v>1</v>
      </c>
      <c r="J28" s="36"/>
      <c r="K28" s="8">
        <f t="shared" si="1"/>
        <v>1</v>
      </c>
      <c r="L28" s="82"/>
      <c r="M28" s="15">
        <v>45097.510415219906</v>
      </c>
      <c r="N28" s="36">
        <v>1</v>
      </c>
      <c r="O28" s="36"/>
      <c r="P28" s="36"/>
      <c r="Q28" s="8">
        <f t="shared" si="2"/>
        <v>1</v>
      </c>
      <c r="R28" s="79"/>
      <c r="S28" s="15">
        <v>45097.510415219906</v>
      </c>
      <c r="T28" s="36"/>
      <c r="U28" s="36"/>
      <c r="V28" s="36"/>
      <c r="W28" s="8">
        <f t="shared" si="3"/>
        <v>0</v>
      </c>
      <c r="Y28" s="18" t="str">
        <f>M1</f>
        <v>R3 - VÝCHOD</v>
      </c>
      <c r="Z28" s="32" t="str">
        <f>M2</f>
        <v>MK - nám. Svobody</v>
      </c>
      <c r="AA28" s="33"/>
      <c r="AB28" s="4">
        <f>AA11</f>
        <v>18</v>
      </c>
      <c r="AC28" s="4">
        <f>AA10</f>
        <v>15</v>
      </c>
      <c r="AD28" s="4">
        <v>0</v>
      </c>
      <c r="AE28" s="4">
        <f>AA12</f>
        <v>23</v>
      </c>
      <c r="AF28" s="19">
        <f>SUM(AB28:AE28)</f>
        <v>56</v>
      </c>
    </row>
    <row r="29" spans="1:32" x14ac:dyDescent="0.25">
      <c r="A29" s="15">
        <v>45097.520831828704</v>
      </c>
      <c r="B29" s="36"/>
      <c r="C29" s="36"/>
      <c r="D29" s="36"/>
      <c r="E29" s="8">
        <f t="shared" si="0"/>
        <v>0</v>
      </c>
      <c r="G29" s="15">
        <v>45097.520831828704</v>
      </c>
      <c r="H29" s="36"/>
      <c r="I29" s="36">
        <v>2</v>
      </c>
      <c r="J29" s="36">
        <v>1</v>
      </c>
      <c r="K29" s="8">
        <f t="shared" si="1"/>
        <v>3</v>
      </c>
      <c r="L29" s="82"/>
      <c r="M29" s="15">
        <v>45097.520831828704</v>
      </c>
      <c r="N29" s="36"/>
      <c r="O29" s="36">
        <v>1</v>
      </c>
      <c r="P29" s="36"/>
      <c r="Q29" s="8">
        <f t="shared" si="2"/>
        <v>1</v>
      </c>
      <c r="R29" s="79"/>
      <c r="S29" s="15">
        <v>45097.520831828704</v>
      </c>
      <c r="T29" s="36">
        <v>2</v>
      </c>
      <c r="U29" s="36">
        <v>1</v>
      </c>
      <c r="V29" s="36"/>
      <c r="W29" s="8">
        <f t="shared" si="3"/>
        <v>3</v>
      </c>
      <c r="Y29" s="18" t="str">
        <f>S1</f>
        <v>R4 - SEVER</v>
      </c>
      <c r="Z29" s="32" t="str">
        <f>S2</f>
        <v>MK - Písecká</v>
      </c>
      <c r="AA29" s="33"/>
      <c r="AB29" s="4">
        <f>AA15</f>
        <v>4</v>
      </c>
      <c r="AC29" s="4">
        <f>AA14</f>
        <v>46</v>
      </c>
      <c r="AD29" s="4">
        <f>AA13</f>
        <v>14</v>
      </c>
      <c r="AE29" s="4">
        <v>0</v>
      </c>
      <c r="AF29" s="19">
        <f>SUM(AB29:AE29)</f>
        <v>64</v>
      </c>
    </row>
    <row r="30" spans="1:32" x14ac:dyDescent="0.25">
      <c r="A30" s="15">
        <v>45097.531248437503</v>
      </c>
      <c r="B30" s="36"/>
      <c r="C30" s="36">
        <v>1</v>
      </c>
      <c r="D30" s="36">
        <v>2</v>
      </c>
      <c r="E30" s="8">
        <f t="shared" si="0"/>
        <v>3</v>
      </c>
      <c r="G30" s="15">
        <v>45097.531248437503</v>
      </c>
      <c r="H30" s="36"/>
      <c r="I30" s="36"/>
      <c r="J30" s="36"/>
      <c r="K30" s="8">
        <f t="shared" si="1"/>
        <v>0</v>
      </c>
      <c r="L30" s="82"/>
      <c r="M30" s="15">
        <v>45097.531248437503</v>
      </c>
      <c r="N30" s="36"/>
      <c r="O30" s="36"/>
      <c r="P30" s="36">
        <v>1</v>
      </c>
      <c r="Q30" s="8">
        <f t="shared" si="2"/>
        <v>1</v>
      </c>
      <c r="R30" s="79"/>
      <c r="S30" s="15">
        <v>45097.531248437503</v>
      </c>
      <c r="T30" s="36"/>
      <c r="U30" s="36"/>
      <c r="V30" s="36"/>
      <c r="W30" s="8">
        <f t="shared" si="3"/>
        <v>0</v>
      </c>
      <c r="Y30" s="68" t="s">
        <v>3</v>
      </c>
      <c r="Z30" s="69"/>
      <c r="AA30" s="70"/>
      <c r="AB30" s="20">
        <f>SUM(AB26:AB29)</f>
        <v>58</v>
      </c>
      <c r="AC30" s="21">
        <f t="shared" ref="AC30:AD30" si="4">SUM(AC26:AC29)</f>
        <v>118</v>
      </c>
      <c r="AD30" s="21">
        <f t="shared" si="4"/>
        <v>36</v>
      </c>
      <c r="AE30" s="21">
        <f>SUM(AE26:AE29)</f>
        <v>88</v>
      </c>
      <c r="AF30" s="22">
        <f>SUM(AF26:AF29)</f>
        <v>300</v>
      </c>
    </row>
    <row r="31" spans="1:32" x14ac:dyDescent="0.25">
      <c r="A31" s="15">
        <v>45097.541665046294</v>
      </c>
      <c r="B31" s="36"/>
      <c r="C31" s="36">
        <v>1</v>
      </c>
      <c r="D31" s="36"/>
      <c r="E31" s="8">
        <f t="shared" si="0"/>
        <v>1</v>
      </c>
      <c r="G31" s="15">
        <v>45097.541665046294</v>
      </c>
      <c r="H31" s="36">
        <v>1</v>
      </c>
      <c r="I31" s="36">
        <v>1</v>
      </c>
      <c r="J31" s="36"/>
      <c r="K31" s="8">
        <f t="shared" si="1"/>
        <v>2</v>
      </c>
      <c r="L31" s="82"/>
      <c r="M31" s="15">
        <v>45097.541665046294</v>
      </c>
      <c r="N31" s="36"/>
      <c r="O31" s="36">
        <v>2</v>
      </c>
      <c r="P31" s="36"/>
      <c r="Q31" s="8">
        <f t="shared" si="2"/>
        <v>2</v>
      </c>
      <c r="R31" s="79"/>
      <c r="S31" s="15">
        <v>45097.541665046294</v>
      </c>
      <c r="T31" s="36">
        <v>2</v>
      </c>
      <c r="U31" s="36"/>
      <c r="V31" s="36"/>
      <c r="W31" s="8">
        <f t="shared" si="3"/>
        <v>2</v>
      </c>
      <c r="Y31"/>
      <c r="Z31"/>
    </row>
    <row r="32" spans="1:32" x14ac:dyDescent="0.25">
      <c r="A32" s="15">
        <v>45097.552081655092</v>
      </c>
      <c r="B32" s="36">
        <v>1</v>
      </c>
      <c r="C32" s="36">
        <v>1</v>
      </c>
      <c r="D32" s="36">
        <v>1</v>
      </c>
      <c r="E32" s="8">
        <f t="shared" si="0"/>
        <v>3</v>
      </c>
      <c r="G32" s="15">
        <v>45097.552081655092</v>
      </c>
      <c r="H32" s="36"/>
      <c r="I32" s="36"/>
      <c r="J32" s="36"/>
      <c r="K32" s="8">
        <f t="shared" si="1"/>
        <v>0</v>
      </c>
      <c r="L32" s="82"/>
      <c r="M32" s="15">
        <v>45097.552081655092</v>
      </c>
      <c r="N32" s="36"/>
      <c r="O32" s="36"/>
      <c r="P32" s="36"/>
      <c r="Q32" s="8">
        <f t="shared" si="2"/>
        <v>0</v>
      </c>
      <c r="R32" s="79"/>
      <c r="S32" s="15">
        <v>45097.552081655092</v>
      </c>
      <c r="T32" s="36">
        <v>1</v>
      </c>
      <c r="U32" s="36"/>
      <c r="V32" s="36"/>
      <c r="W32" s="8">
        <f t="shared" si="3"/>
        <v>1</v>
      </c>
      <c r="Y32" s="51"/>
      <c r="Z32" s="51"/>
      <c r="AA32" s="28"/>
    </row>
    <row r="33" spans="1:27" x14ac:dyDescent="0.25">
      <c r="A33" s="15">
        <v>45097.562498263891</v>
      </c>
      <c r="B33" s="36"/>
      <c r="C33" s="36">
        <v>1</v>
      </c>
      <c r="D33" s="36">
        <v>3</v>
      </c>
      <c r="E33" s="8">
        <f t="shared" si="0"/>
        <v>4</v>
      </c>
      <c r="G33" s="15">
        <v>45097.562498263891</v>
      </c>
      <c r="H33" s="36">
        <v>1</v>
      </c>
      <c r="I33" s="36"/>
      <c r="J33" s="36"/>
      <c r="K33" s="8">
        <f t="shared" si="1"/>
        <v>1</v>
      </c>
      <c r="L33" s="82"/>
      <c r="M33" s="15">
        <v>45097.562498263891</v>
      </c>
      <c r="N33" s="36"/>
      <c r="O33" s="36"/>
      <c r="P33" s="36"/>
      <c r="Q33" s="8">
        <f t="shared" si="2"/>
        <v>0</v>
      </c>
      <c r="R33" s="79"/>
      <c r="S33" s="15">
        <v>45097.562498263891</v>
      </c>
      <c r="T33" s="36"/>
      <c r="U33" s="36"/>
      <c r="V33" s="36"/>
      <c r="W33" s="8">
        <f t="shared" si="3"/>
        <v>0</v>
      </c>
      <c r="Y33" s="28"/>
      <c r="Z33" s="28"/>
      <c r="AA33" s="28"/>
    </row>
    <row r="34" spans="1:27" x14ac:dyDescent="0.25">
      <c r="A34" s="15">
        <v>45097.572914872682</v>
      </c>
      <c r="B34" s="36"/>
      <c r="C34" s="36"/>
      <c r="D34" s="36">
        <v>1</v>
      </c>
      <c r="E34" s="8">
        <f t="shared" si="0"/>
        <v>1</v>
      </c>
      <c r="G34" s="15">
        <v>45097.572914872682</v>
      </c>
      <c r="H34" s="36">
        <v>2</v>
      </c>
      <c r="I34" s="36">
        <v>2</v>
      </c>
      <c r="J34" s="36"/>
      <c r="K34" s="8">
        <f t="shared" si="1"/>
        <v>4</v>
      </c>
      <c r="L34" s="82"/>
      <c r="M34" s="15">
        <v>45097.572914872682</v>
      </c>
      <c r="N34" s="36"/>
      <c r="O34" s="36"/>
      <c r="P34" s="36"/>
      <c r="Q34" s="8">
        <f t="shared" si="2"/>
        <v>0</v>
      </c>
      <c r="R34" s="79"/>
      <c r="S34" s="15">
        <v>45097.572914872682</v>
      </c>
      <c r="T34" s="36"/>
      <c r="U34" s="36">
        <v>1</v>
      </c>
      <c r="V34" s="36"/>
      <c r="W34" s="8">
        <f t="shared" si="3"/>
        <v>1</v>
      </c>
      <c r="Y34" s="28"/>
      <c r="Z34" s="28"/>
      <c r="AA34" s="29"/>
    </row>
    <row r="35" spans="1:27" x14ac:dyDescent="0.25">
      <c r="A35" s="15">
        <v>45097.583331481481</v>
      </c>
      <c r="B35" s="36"/>
      <c r="C35" s="36"/>
      <c r="D35" s="36"/>
      <c r="E35" s="8">
        <f t="shared" si="0"/>
        <v>0</v>
      </c>
      <c r="G35" s="15">
        <v>45097.583331481481</v>
      </c>
      <c r="H35" s="36"/>
      <c r="I35" s="36">
        <v>6</v>
      </c>
      <c r="J35" s="36"/>
      <c r="K35" s="8">
        <f t="shared" si="1"/>
        <v>6</v>
      </c>
      <c r="L35" s="82"/>
      <c r="M35" s="15">
        <v>45097.583331481481</v>
      </c>
      <c r="N35" s="36"/>
      <c r="O35" s="36"/>
      <c r="P35" s="36">
        <v>2</v>
      </c>
      <c r="Q35" s="8">
        <f t="shared" si="2"/>
        <v>2</v>
      </c>
      <c r="R35" s="79"/>
      <c r="S35" s="15">
        <v>45097.583331481481</v>
      </c>
      <c r="T35" s="36"/>
      <c r="U35" s="36">
        <v>3</v>
      </c>
      <c r="V35" s="36"/>
      <c r="W35" s="8">
        <f t="shared" si="3"/>
        <v>3</v>
      </c>
      <c r="Y35" s="28"/>
      <c r="Z35" s="28"/>
      <c r="AA35" s="29"/>
    </row>
    <row r="36" spans="1:27" x14ac:dyDescent="0.25">
      <c r="A36" s="15">
        <v>45097.593748090279</v>
      </c>
      <c r="B36" s="36"/>
      <c r="C36" s="36">
        <v>1</v>
      </c>
      <c r="D36" s="36">
        <v>3</v>
      </c>
      <c r="E36" s="8">
        <f t="shared" si="0"/>
        <v>4</v>
      </c>
      <c r="G36" s="15">
        <v>45097.593748090279</v>
      </c>
      <c r="H36" s="36">
        <v>1</v>
      </c>
      <c r="I36" s="36">
        <v>2</v>
      </c>
      <c r="J36" s="36"/>
      <c r="K36" s="8">
        <f t="shared" si="1"/>
        <v>3</v>
      </c>
      <c r="L36" s="82"/>
      <c r="M36" s="15">
        <v>45097.593748090279</v>
      </c>
      <c r="N36" s="36"/>
      <c r="O36" s="36">
        <v>1</v>
      </c>
      <c r="P36" s="36"/>
      <c r="Q36" s="8">
        <f t="shared" si="2"/>
        <v>1</v>
      </c>
      <c r="R36" s="79"/>
      <c r="S36" s="15">
        <v>45097.593748090279</v>
      </c>
      <c r="T36" s="36"/>
      <c r="U36" s="36"/>
      <c r="V36" s="36"/>
      <c r="W36" s="8">
        <f t="shared" si="3"/>
        <v>0</v>
      </c>
      <c r="Y36" s="28"/>
      <c r="Z36" s="28"/>
      <c r="AA36" s="29"/>
    </row>
    <row r="37" spans="1:27" x14ac:dyDescent="0.25">
      <c r="A37" s="15">
        <v>45097.604164699071</v>
      </c>
      <c r="B37" s="36"/>
      <c r="C37" s="36"/>
      <c r="D37" s="36"/>
      <c r="E37" s="8">
        <f t="shared" si="0"/>
        <v>0</v>
      </c>
      <c r="G37" s="15">
        <v>45097.604164699071</v>
      </c>
      <c r="H37" s="36">
        <v>1</v>
      </c>
      <c r="I37" s="36">
        <v>1</v>
      </c>
      <c r="J37" s="36"/>
      <c r="K37" s="8">
        <f t="shared" si="1"/>
        <v>2</v>
      </c>
      <c r="L37" s="82"/>
      <c r="M37" s="15">
        <v>45097.604164699071</v>
      </c>
      <c r="N37" s="36"/>
      <c r="O37" s="36"/>
      <c r="P37" s="36"/>
      <c r="Q37" s="8">
        <f t="shared" si="2"/>
        <v>0</v>
      </c>
      <c r="R37" s="79"/>
      <c r="S37" s="15">
        <v>45097.604164699071</v>
      </c>
      <c r="T37" s="36"/>
      <c r="U37" s="36">
        <v>3</v>
      </c>
      <c r="V37" s="36"/>
      <c r="W37" s="8">
        <f t="shared" si="3"/>
        <v>3</v>
      </c>
      <c r="Y37" s="28"/>
      <c r="Z37" s="28"/>
      <c r="AA37" s="29"/>
    </row>
    <row r="38" spans="1:27" x14ac:dyDescent="0.25">
      <c r="A38" s="15">
        <v>45097.614581307869</v>
      </c>
      <c r="B38" s="36"/>
      <c r="C38" s="36"/>
      <c r="D38" s="36"/>
      <c r="E38" s="8">
        <f t="shared" si="0"/>
        <v>0</v>
      </c>
      <c r="G38" s="15">
        <v>45097.614581307869</v>
      </c>
      <c r="H38" s="36">
        <v>2</v>
      </c>
      <c r="I38" s="36">
        <v>1</v>
      </c>
      <c r="J38" s="36"/>
      <c r="K38" s="8">
        <f t="shared" si="1"/>
        <v>3</v>
      </c>
      <c r="L38" s="82"/>
      <c r="M38" s="15">
        <v>45097.614581307869</v>
      </c>
      <c r="N38" s="36">
        <v>2</v>
      </c>
      <c r="O38" s="36"/>
      <c r="P38" s="36">
        <v>1</v>
      </c>
      <c r="Q38" s="8">
        <f t="shared" si="2"/>
        <v>3</v>
      </c>
      <c r="R38" s="79"/>
      <c r="S38" s="15">
        <v>45097.614581307869</v>
      </c>
      <c r="T38" s="36">
        <v>3</v>
      </c>
      <c r="U38" s="36">
        <v>2</v>
      </c>
      <c r="V38" s="36"/>
      <c r="W38" s="8">
        <f t="shared" si="3"/>
        <v>5</v>
      </c>
    </row>
    <row r="39" spans="1:27" x14ac:dyDescent="0.25">
      <c r="A39" s="15">
        <v>45097.624997916668</v>
      </c>
      <c r="B39" s="36"/>
      <c r="C39" s="36"/>
      <c r="D39" s="36">
        <v>3</v>
      </c>
      <c r="E39" s="8">
        <f t="shared" si="0"/>
        <v>3</v>
      </c>
      <c r="G39" s="15">
        <v>45097.624997916668</v>
      </c>
      <c r="H39" s="36">
        <v>1</v>
      </c>
      <c r="I39" s="36">
        <v>3</v>
      </c>
      <c r="J39" s="36"/>
      <c r="K39" s="8">
        <f t="shared" si="1"/>
        <v>4</v>
      </c>
      <c r="L39" s="82"/>
      <c r="M39" s="15">
        <v>45097.624997916668</v>
      </c>
      <c r="N39" s="36"/>
      <c r="O39" s="36"/>
      <c r="P39" s="36"/>
      <c r="Q39" s="8">
        <f t="shared" si="2"/>
        <v>0</v>
      </c>
      <c r="R39" s="79"/>
      <c r="S39" s="15">
        <v>45097.624997916668</v>
      </c>
      <c r="T39" s="36"/>
      <c r="U39" s="36">
        <v>4</v>
      </c>
      <c r="V39" s="36"/>
      <c r="W39" s="8">
        <f t="shared" si="3"/>
        <v>4</v>
      </c>
    </row>
    <row r="40" spans="1:27" x14ac:dyDescent="0.25">
      <c r="A40" s="15">
        <v>45097.635414525466</v>
      </c>
      <c r="B40" s="36"/>
      <c r="C40" s="36">
        <v>1</v>
      </c>
      <c r="D40" s="36">
        <v>2</v>
      </c>
      <c r="E40" s="8">
        <f t="shared" si="0"/>
        <v>3</v>
      </c>
      <c r="G40" s="15">
        <v>45097.635414525466</v>
      </c>
      <c r="H40" s="36">
        <v>1</v>
      </c>
      <c r="I40" s="36">
        <v>1</v>
      </c>
      <c r="J40" s="36"/>
      <c r="K40" s="8">
        <f t="shared" si="1"/>
        <v>2</v>
      </c>
      <c r="L40" s="82"/>
      <c r="M40" s="15">
        <v>45097.635414525466</v>
      </c>
      <c r="N40" s="36">
        <v>1</v>
      </c>
      <c r="O40" s="36">
        <v>1</v>
      </c>
      <c r="P40" s="36"/>
      <c r="Q40" s="8">
        <f t="shared" si="2"/>
        <v>2</v>
      </c>
      <c r="R40" s="79"/>
      <c r="S40" s="15">
        <v>45097.635414525466</v>
      </c>
      <c r="T40" s="36"/>
      <c r="U40" s="36">
        <v>3</v>
      </c>
      <c r="V40" s="36"/>
      <c r="W40" s="8">
        <f t="shared" si="3"/>
        <v>3</v>
      </c>
    </row>
    <row r="41" spans="1:27" x14ac:dyDescent="0.25">
      <c r="A41" s="15">
        <v>45097.645831134258</v>
      </c>
      <c r="B41" s="36"/>
      <c r="C41" s="36"/>
      <c r="D41" s="36"/>
      <c r="E41" s="8">
        <f t="shared" si="0"/>
        <v>0</v>
      </c>
      <c r="G41" s="15">
        <v>45097.645831134258</v>
      </c>
      <c r="H41" s="36">
        <v>1</v>
      </c>
      <c r="I41" s="36">
        <v>1</v>
      </c>
      <c r="J41" s="36"/>
      <c r="K41" s="8">
        <f t="shared" si="1"/>
        <v>2</v>
      </c>
      <c r="L41" s="82"/>
      <c r="M41" s="15">
        <v>45097.645831134258</v>
      </c>
      <c r="N41" s="36"/>
      <c r="O41" s="36"/>
      <c r="P41" s="36">
        <v>1</v>
      </c>
      <c r="Q41" s="8">
        <f t="shared" si="2"/>
        <v>1</v>
      </c>
      <c r="R41" s="79"/>
      <c r="S41" s="15">
        <v>45097.645831134258</v>
      </c>
      <c r="T41" s="36"/>
      <c r="U41" s="36"/>
      <c r="V41" s="36"/>
      <c r="W41" s="8">
        <f t="shared" si="3"/>
        <v>0</v>
      </c>
    </row>
    <row r="42" spans="1:27" x14ac:dyDescent="0.25">
      <c r="A42" s="15">
        <v>45097.656247743056</v>
      </c>
      <c r="B42" s="36"/>
      <c r="C42" s="36"/>
      <c r="D42" s="36"/>
      <c r="E42" s="8">
        <f t="shared" si="0"/>
        <v>0</v>
      </c>
      <c r="G42" s="15">
        <v>45097.656247743056</v>
      </c>
      <c r="H42" s="36"/>
      <c r="I42" s="36">
        <v>2</v>
      </c>
      <c r="J42" s="36"/>
      <c r="K42" s="8">
        <f t="shared" si="1"/>
        <v>2</v>
      </c>
      <c r="L42" s="82"/>
      <c r="M42" s="15">
        <v>45097.656247743056</v>
      </c>
      <c r="N42" s="36"/>
      <c r="O42" s="36">
        <v>1</v>
      </c>
      <c r="P42" s="36">
        <v>1</v>
      </c>
      <c r="Q42" s="8">
        <f t="shared" si="2"/>
        <v>2</v>
      </c>
      <c r="R42" s="79"/>
      <c r="S42" s="15">
        <v>45097.656247743056</v>
      </c>
      <c r="T42" s="36"/>
      <c r="U42" s="36"/>
      <c r="V42" s="36"/>
      <c r="W42" s="8">
        <f t="shared" si="3"/>
        <v>0</v>
      </c>
    </row>
    <row r="43" spans="1:27" x14ac:dyDescent="0.25">
      <c r="A43" s="15">
        <v>45097.666664351855</v>
      </c>
      <c r="B43" s="36"/>
      <c r="C43" s="36"/>
      <c r="D43" s="36">
        <v>1</v>
      </c>
      <c r="E43" s="8">
        <f t="shared" si="0"/>
        <v>1</v>
      </c>
      <c r="G43" s="15">
        <v>45097.666664351855</v>
      </c>
      <c r="H43" s="36"/>
      <c r="I43" s="36">
        <v>1</v>
      </c>
      <c r="J43" s="36"/>
      <c r="K43" s="8">
        <f t="shared" si="1"/>
        <v>1</v>
      </c>
      <c r="L43" s="82"/>
      <c r="M43" s="15">
        <v>45097.666664351855</v>
      </c>
      <c r="N43" s="36"/>
      <c r="O43" s="36">
        <v>1</v>
      </c>
      <c r="P43" s="36"/>
      <c r="Q43" s="8">
        <f t="shared" si="2"/>
        <v>1</v>
      </c>
      <c r="R43" s="79"/>
      <c r="S43" s="15">
        <v>45097.666664351855</v>
      </c>
      <c r="T43" s="36"/>
      <c r="U43" s="36"/>
      <c r="V43" s="36"/>
      <c r="W43" s="8">
        <f t="shared" si="3"/>
        <v>0</v>
      </c>
    </row>
    <row r="44" spans="1:27" x14ac:dyDescent="0.25">
      <c r="A44" s="15">
        <v>45097.677080960646</v>
      </c>
      <c r="B44" s="36"/>
      <c r="C44" s="36">
        <v>1</v>
      </c>
      <c r="D44" s="36"/>
      <c r="E44" s="8">
        <f t="shared" si="0"/>
        <v>1</v>
      </c>
      <c r="G44" s="15">
        <v>45097.677080960646</v>
      </c>
      <c r="H44" s="36"/>
      <c r="I44" s="36">
        <v>3</v>
      </c>
      <c r="J44" s="36"/>
      <c r="K44" s="8">
        <f t="shared" si="1"/>
        <v>3</v>
      </c>
      <c r="L44" s="82"/>
      <c r="M44" s="15">
        <v>45097.677080960646</v>
      </c>
      <c r="N44" s="36"/>
      <c r="O44" s="36"/>
      <c r="P44" s="36">
        <v>1</v>
      </c>
      <c r="Q44" s="8">
        <f t="shared" si="2"/>
        <v>1</v>
      </c>
      <c r="R44" s="79"/>
      <c r="S44" s="15">
        <v>45097.677080960646</v>
      </c>
      <c r="T44" s="36"/>
      <c r="U44" s="36"/>
      <c r="V44" s="36"/>
      <c r="W44" s="8">
        <f t="shared" si="3"/>
        <v>0</v>
      </c>
    </row>
    <row r="45" spans="1:27" x14ac:dyDescent="0.25">
      <c r="A45" s="15">
        <v>45097.687497569445</v>
      </c>
      <c r="B45" s="36">
        <v>1</v>
      </c>
      <c r="C45" s="36"/>
      <c r="D45" s="36"/>
      <c r="E45" s="8">
        <f t="shared" si="0"/>
        <v>1</v>
      </c>
      <c r="G45" s="15">
        <v>45097.687497569445</v>
      </c>
      <c r="H45" s="36">
        <v>2</v>
      </c>
      <c r="I45" s="36">
        <v>3</v>
      </c>
      <c r="J45" s="36"/>
      <c r="K45" s="8">
        <f t="shared" si="1"/>
        <v>5</v>
      </c>
      <c r="L45" s="82"/>
      <c r="M45" s="15">
        <v>45097.687497569445</v>
      </c>
      <c r="N45" s="36"/>
      <c r="O45" s="36">
        <v>1</v>
      </c>
      <c r="P45" s="36"/>
      <c r="Q45" s="8">
        <f t="shared" si="2"/>
        <v>1</v>
      </c>
      <c r="R45" s="79"/>
      <c r="S45" s="15">
        <v>45097.687497569445</v>
      </c>
      <c r="T45" s="36"/>
      <c r="U45" s="36">
        <v>2</v>
      </c>
      <c r="V45" s="36"/>
      <c r="W45" s="8">
        <f t="shared" si="3"/>
        <v>2</v>
      </c>
    </row>
    <row r="46" spans="1:27" x14ac:dyDescent="0.25">
      <c r="A46" s="15">
        <v>45097.697914178243</v>
      </c>
      <c r="B46" s="36"/>
      <c r="C46" s="36">
        <v>1</v>
      </c>
      <c r="D46" s="36">
        <v>1</v>
      </c>
      <c r="E46" s="8">
        <f t="shared" si="0"/>
        <v>2</v>
      </c>
      <c r="G46" s="15">
        <v>45097.697914178243</v>
      </c>
      <c r="H46" s="36">
        <v>1</v>
      </c>
      <c r="I46" s="36">
        <v>2</v>
      </c>
      <c r="J46" s="36"/>
      <c r="K46" s="8">
        <f t="shared" si="1"/>
        <v>3</v>
      </c>
      <c r="L46" s="82"/>
      <c r="M46" s="15">
        <v>45097.697914178243</v>
      </c>
      <c r="N46" s="36"/>
      <c r="O46" s="36">
        <v>1</v>
      </c>
      <c r="P46" s="36"/>
      <c r="Q46" s="8">
        <f t="shared" si="2"/>
        <v>1</v>
      </c>
      <c r="R46" s="79"/>
      <c r="S46" s="15">
        <v>45097.697914178243</v>
      </c>
      <c r="T46" s="36"/>
      <c r="U46" s="36">
        <v>1</v>
      </c>
      <c r="V46" s="36"/>
      <c r="W46" s="8">
        <f t="shared" si="3"/>
        <v>1</v>
      </c>
    </row>
    <row r="47" spans="1:27" x14ac:dyDescent="0.25">
      <c r="A47" s="15">
        <v>45097.708330787034</v>
      </c>
      <c r="B47" s="36"/>
      <c r="C47" s="36"/>
      <c r="D47" s="36">
        <v>1</v>
      </c>
      <c r="E47" s="8">
        <f t="shared" si="0"/>
        <v>1</v>
      </c>
      <c r="G47" s="15">
        <v>45097.708330787034</v>
      </c>
      <c r="H47" s="36"/>
      <c r="I47" s="36">
        <v>1</v>
      </c>
      <c r="J47" s="36"/>
      <c r="K47" s="8">
        <f t="shared" si="1"/>
        <v>1</v>
      </c>
      <c r="L47" s="82"/>
      <c r="M47" s="15">
        <v>45097.708330787034</v>
      </c>
      <c r="N47" s="36">
        <v>1</v>
      </c>
      <c r="O47" s="36">
        <v>1</v>
      </c>
      <c r="P47" s="36">
        <v>4</v>
      </c>
      <c r="Q47" s="8">
        <f t="shared" si="2"/>
        <v>6</v>
      </c>
      <c r="R47" s="79"/>
      <c r="S47" s="15">
        <v>45097.708330787034</v>
      </c>
      <c r="T47" s="36"/>
      <c r="U47" s="36"/>
      <c r="V47" s="36"/>
      <c r="W47" s="8">
        <f t="shared" si="3"/>
        <v>0</v>
      </c>
    </row>
    <row r="48" spans="1:27" x14ac:dyDescent="0.25">
      <c r="A48" s="15">
        <v>45097.718747395833</v>
      </c>
      <c r="B48" s="36"/>
      <c r="C48" s="36"/>
      <c r="D48" s="36"/>
      <c r="E48" s="8">
        <f t="shared" si="0"/>
        <v>0</v>
      </c>
      <c r="G48" s="15">
        <v>45097.718747395833</v>
      </c>
      <c r="H48" s="36"/>
      <c r="I48" s="36">
        <v>2</v>
      </c>
      <c r="J48" s="36"/>
      <c r="K48" s="8">
        <f t="shared" si="1"/>
        <v>2</v>
      </c>
      <c r="L48" s="82"/>
      <c r="M48" s="15">
        <v>45097.718747395833</v>
      </c>
      <c r="N48" s="36"/>
      <c r="O48" s="36">
        <v>1</v>
      </c>
      <c r="P48" s="36"/>
      <c r="Q48" s="8">
        <f t="shared" si="2"/>
        <v>1</v>
      </c>
      <c r="R48" s="79"/>
      <c r="S48" s="15">
        <v>45097.718747395833</v>
      </c>
      <c r="T48" s="36"/>
      <c r="U48" s="36"/>
      <c r="V48" s="36"/>
      <c r="W48" s="8">
        <f t="shared" si="3"/>
        <v>0</v>
      </c>
    </row>
    <row r="49" spans="1:23" x14ac:dyDescent="0.25">
      <c r="A49" s="15">
        <v>45097.729164004631</v>
      </c>
      <c r="B49" s="36"/>
      <c r="C49" s="36"/>
      <c r="D49" s="36">
        <v>1</v>
      </c>
      <c r="E49" s="8">
        <f t="shared" si="0"/>
        <v>1</v>
      </c>
      <c r="G49" s="15">
        <v>45097.729164004631</v>
      </c>
      <c r="H49" s="36">
        <v>1</v>
      </c>
      <c r="I49" s="36">
        <v>1</v>
      </c>
      <c r="J49" s="36"/>
      <c r="K49" s="8">
        <f t="shared" si="1"/>
        <v>2</v>
      </c>
      <c r="L49" s="82"/>
      <c r="M49" s="15">
        <v>45097.729164004631</v>
      </c>
      <c r="N49" s="36"/>
      <c r="O49" s="36"/>
      <c r="P49" s="36"/>
      <c r="Q49" s="8">
        <f t="shared" si="2"/>
        <v>0</v>
      </c>
      <c r="R49" s="79"/>
      <c r="S49" s="15">
        <v>45097.729164004631</v>
      </c>
      <c r="T49" s="36"/>
      <c r="U49" s="36">
        <v>1</v>
      </c>
      <c r="V49" s="36">
        <v>1</v>
      </c>
      <c r="W49" s="8">
        <f t="shared" si="3"/>
        <v>2</v>
      </c>
    </row>
    <row r="50" spans="1:23" x14ac:dyDescent="0.25">
      <c r="A50" s="15">
        <v>45097.739580613423</v>
      </c>
      <c r="B50" s="36"/>
      <c r="C50" s="36">
        <v>1</v>
      </c>
      <c r="D50" s="36">
        <v>3</v>
      </c>
      <c r="E50" s="8">
        <f t="shared" si="0"/>
        <v>4</v>
      </c>
      <c r="G50" s="15">
        <v>45097.739580613423</v>
      </c>
      <c r="H50" s="36"/>
      <c r="I50" s="36">
        <v>2</v>
      </c>
      <c r="J50" s="36"/>
      <c r="K50" s="8">
        <f t="shared" si="1"/>
        <v>2</v>
      </c>
      <c r="L50" s="82"/>
      <c r="M50" s="15">
        <v>45097.739580613423</v>
      </c>
      <c r="N50" s="36"/>
      <c r="O50" s="36"/>
      <c r="P50" s="36"/>
      <c r="Q50" s="8">
        <f t="shared" si="2"/>
        <v>0</v>
      </c>
      <c r="R50" s="79"/>
      <c r="S50" s="15">
        <v>45097.739580613423</v>
      </c>
      <c r="T50" s="36"/>
      <c r="U50" s="36">
        <v>3</v>
      </c>
      <c r="V50" s="36">
        <v>2</v>
      </c>
      <c r="W50" s="8">
        <f t="shared" si="3"/>
        <v>5</v>
      </c>
    </row>
    <row r="51" spans="1:23" x14ac:dyDescent="0.25">
      <c r="A51" s="12" t="s">
        <v>1</v>
      </c>
      <c r="B51" s="2">
        <f t="shared" ref="B51" si="5">SUM(B3:B50)</f>
        <v>4</v>
      </c>
      <c r="C51" s="2">
        <f t="shared" ref="C51" si="6">SUM(C3:C50)</f>
        <v>19</v>
      </c>
      <c r="D51" s="2">
        <f t="shared" ref="D51" si="7">SUM(D3:D50)</f>
        <v>57</v>
      </c>
      <c r="E51" s="13">
        <f>SUM(E3:E50)</f>
        <v>80</v>
      </c>
      <c r="G51" s="12" t="s">
        <v>1</v>
      </c>
      <c r="H51" s="2">
        <f t="shared" ref="H51" si="8">SUM(H3:H50)</f>
        <v>36</v>
      </c>
      <c r="I51" s="2">
        <f t="shared" ref="I51" si="9">SUM(I3:I50)</f>
        <v>61</v>
      </c>
      <c r="J51" s="2">
        <f t="shared" ref="J51" si="10">SUM(J3:J50)</f>
        <v>3</v>
      </c>
      <c r="K51" s="13">
        <f>SUM(K3:K50)</f>
        <v>100</v>
      </c>
      <c r="L51" s="82"/>
      <c r="M51" s="12" t="s">
        <v>1</v>
      </c>
      <c r="N51" s="2">
        <f t="shared" ref="N51" si="11">SUM(N3:N50)</f>
        <v>15</v>
      </c>
      <c r="O51" s="2">
        <f t="shared" ref="O51" si="12">SUM(O3:O50)</f>
        <v>18</v>
      </c>
      <c r="P51" s="2">
        <f t="shared" ref="P51" si="13">SUM(P3:P50)</f>
        <v>23</v>
      </c>
      <c r="Q51" s="13">
        <f>SUM(Q3:Q50)</f>
        <v>56</v>
      </c>
      <c r="R51" s="79"/>
      <c r="S51" s="12" t="s">
        <v>1</v>
      </c>
      <c r="T51" s="2">
        <f t="shared" ref="T51" si="14">SUM(T3:T50)</f>
        <v>14</v>
      </c>
      <c r="U51" s="2">
        <f t="shared" ref="U51" si="15">SUM(U3:U50)</f>
        <v>46</v>
      </c>
      <c r="V51" s="2">
        <f t="shared" ref="V51" si="16">SUM(V3:V50)</f>
        <v>4</v>
      </c>
      <c r="W51" s="13">
        <f>SUM(W3:W50)</f>
        <v>64</v>
      </c>
    </row>
  </sheetData>
  <mergeCells count="5">
    <mergeCell ref="Y2:AA2"/>
    <mergeCell ref="Y17:Z17"/>
    <mergeCell ref="Y24:AF24"/>
    <mergeCell ref="Z25:AA25"/>
    <mergeCell ref="Y30:AA3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3920-494C-43DE-9603-94457A356976}">
  <dimension ref="A1:AF51"/>
  <sheetViews>
    <sheetView zoomScale="70" zoomScaleNormal="70" workbookViewId="0"/>
  </sheetViews>
  <sheetFormatPr defaultColWidth="9.140625" defaultRowHeight="15" x14ac:dyDescent="0.25"/>
  <cols>
    <col min="1" max="1" width="19.85546875" style="9" customWidth="1"/>
    <col min="2" max="5" width="11.42578125" style="9" customWidth="1"/>
    <col min="6" max="6" width="11.42578125" style="1" customWidth="1"/>
    <col min="7" max="7" width="19.85546875" style="1" customWidth="1"/>
    <col min="8" max="11" width="11.42578125" style="1" customWidth="1"/>
    <col min="12" max="12" width="11.42578125" style="83" customWidth="1"/>
    <col min="13" max="13" width="19.85546875" style="1" customWidth="1"/>
    <col min="14" max="17" width="11.42578125" style="1" customWidth="1"/>
    <col min="18" max="18" width="11.42578125" style="80" customWidth="1"/>
    <col min="19" max="19" width="19.85546875" style="1" customWidth="1"/>
    <col min="20" max="32" width="11.42578125" style="1" customWidth="1"/>
    <col min="33" max="16384" width="9.140625" style="1"/>
  </cols>
  <sheetData>
    <row r="1" spans="1:27" ht="30" customHeight="1" x14ac:dyDescent="0.25">
      <c r="A1" s="52" t="s">
        <v>17</v>
      </c>
      <c r="B1" s="52" t="s">
        <v>110</v>
      </c>
      <c r="C1" s="52" t="s">
        <v>111</v>
      </c>
      <c r="D1" s="52" t="s">
        <v>115</v>
      </c>
      <c r="E1" s="53"/>
      <c r="G1" s="55" t="s">
        <v>13</v>
      </c>
      <c r="H1" s="52" t="s">
        <v>119</v>
      </c>
      <c r="I1" s="52" t="s">
        <v>117</v>
      </c>
      <c r="J1" s="52" t="s">
        <v>118</v>
      </c>
      <c r="K1" s="53"/>
      <c r="L1" s="77"/>
      <c r="M1" s="55" t="s">
        <v>14</v>
      </c>
      <c r="N1" s="52" t="s">
        <v>122</v>
      </c>
      <c r="O1" s="52" t="s">
        <v>114</v>
      </c>
      <c r="P1" s="52" t="s">
        <v>121</v>
      </c>
      <c r="Q1" s="53"/>
      <c r="R1" s="77"/>
      <c r="S1" s="52" t="s">
        <v>16</v>
      </c>
      <c r="T1" s="52" t="s">
        <v>106</v>
      </c>
      <c r="U1" s="52" t="s">
        <v>107</v>
      </c>
      <c r="V1" s="52" t="s">
        <v>108</v>
      </c>
      <c r="W1" s="53"/>
    </row>
    <row r="2" spans="1:27" x14ac:dyDescent="0.25">
      <c r="A2" s="2" t="s">
        <v>72</v>
      </c>
      <c r="B2" s="3" t="s">
        <v>0</v>
      </c>
      <c r="C2" s="3" t="s">
        <v>0</v>
      </c>
      <c r="D2" s="3" t="s">
        <v>0</v>
      </c>
      <c r="E2" s="12" t="s">
        <v>1</v>
      </c>
      <c r="G2" s="2" t="s">
        <v>39</v>
      </c>
      <c r="H2" s="3" t="s">
        <v>0</v>
      </c>
      <c r="I2" s="3" t="s">
        <v>0</v>
      </c>
      <c r="J2" s="3" t="s">
        <v>0</v>
      </c>
      <c r="K2" s="12" t="s">
        <v>1</v>
      </c>
      <c r="L2" s="81"/>
      <c r="M2" s="2" t="s">
        <v>73</v>
      </c>
      <c r="N2" s="3" t="s">
        <v>0</v>
      </c>
      <c r="O2" s="3" t="s">
        <v>0</v>
      </c>
      <c r="P2" s="3" t="s">
        <v>0</v>
      </c>
      <c r="Q2" s="12" t="s">
        <v>1</v>
      </c>
      <c r="R2" s="78"/>
      <c r="S2" s="2" t="s">
        <v>74</v>
      </c>
      <c r="T2" s="3" t="s">
        <v>0</v>
      </c>
      <c r="U2" s="3" t="s">
        <v>0</v>
      </c>
      <c r="V2" s="3" t="s">
        <v>0</v>
      </c>
      <c r="W2" s="12" t="s">
        <v>1</v>
      </c>
      <c r="Y2" s="71" t="s">
        <v>105</v>
      </c>
      <c r="Z2" s="72"/>
      <c r="AA2" s="72"/>
    </row>
    <row r="3" spans="1:27" x14ac:dyDescent="0.25">
      <c r="A3" s="15">
        <v>45097.25</v>
      </c>
      <c r="B3" s="36">
        <v>0</v>
      </c>
      <c r="C3" s="36">
        <v>0</v>
      </c>
      <c r="D3" s="36">
        <v>0</v>
      </c>
      <c r="E3" s="8">
        <f>SUM(B3:D3)</f>
        <v>0</v>
      </c>
      <c r="G3" s="15">
        <v>45097.25</v>
      </c>
      <c r="H3" s="36">
        <v>0</v>
      </c>
      <c r="I3" s="36">
        <v>0</v>
      </c>
      <c r="J3" s="36">
        <v>1</v>
      </c>
      <c r="K3" s="8">
        <f>SUM(H3:J3)</f>
        <v>1</v>
      </c>
      <c r="L3" s="82"/>
      <c r="M3" s="15">
        <v>45097.25</v>
      </c>
      <c r="N3" s="36">
        <v>2</v>
      </c>
      <c r="O3" s="36">
        <v>2</v>
      </c>
      <c r="P3" s="36">
        <v>0</v>
      </c>
      <c r="Q3" s="8">
        <f>SUM(N3:P3)</f>
        <v>4</v>
      </c>
      <c r="R3" s="79"/>
      <c r="S3" s="15">
        <v>45097.25</v>
      </c>
      <c r="T3" s="36">
        <v>0</v>
      </c>
      <c r="U3" s="36">
        <v>0</v>
      </c>
      <c r="V3" s="36">
        <v>0</v>
      </c>
      <c r="W3" s="8">
        <f>SUM(T3:V3)</f>
        <v>0</v>
      </c>
      <c r="Y3" s="11" t="s">
        <v>2</v>
      </c>
      <c r="Z3" s="11" t="s">
        <v>3</v>
      </c>
      <c r="AA3" s="2" t="s">
        <v>0</v>
      </c>
    </row>
    <row r="4" spans="1:27" x14ac:dyDescent="0.25">
      <c r="A4" s="15">
        <v>45097.260416666664</v>
      </c>
      <c r="B4" s="36">
        <v>0</v>
      </c>
      <c r="C4" s="36">
        <v>0</v>
      </c>
      <c r="D4" s="36">
        <v>1</v>
      </c>
      <c r="E4" s="8">
        <f t="shared" ref="E4:E50" si="0">SUM(B4:D4)</f>
        <v>1</v>
      </c>
      <c r="G4" s="15">
        <v>45097.260416666664</v>
      </c>
      <c r="H4" s="36">
        <v>0</v>
      </c>
      <c r="I4" s="36">
        <v>0</v>
      </c>
      <c r="J4" s="36">
        <v>3</v>
      </c>
      <c r="K4" s="8">
        <f t="shared" ref="K4:K50" si="1">SUM(H4:J4)</f>
        <v>3</v>
      </c>
      <c r="L4" s="82"/>
      <c r="M4" s="15">
        <v>45097.260416666664</v>
      </c>
      <c r="N4" s="36">
        <v>0</v>
      </c>
      <c r="O4" s="36">
        <v>3</v>
      </c>
      <c r="P4" s="36">
        <v>1</v>
      </c>
      <c r="Q4" s="8">
        <f t="shared" ref="Q4:Q50" si="2">SUM(N4:P4)</f>
        <v>4</v>
      </c>
      <c r="R4" s="79"/>
      <c r="S4" s="15">
        <v>45097.260416666664</v>
      </c>
      <c r="T4" s="36">
        <v>0</v>
      </c>
      <c r="U4" s="36">
        <v>0</v>
      </c>
      <c r="V4" s="36">
        <v>0</v>
      </c>
      <c r="W4" s="8">
        <f t="shared" ref="W4:W50" si="3">SUM(T4:V4)</f>
        <v>0</v>
      </c>
      <c r="Y4" s="12" t="s">
        <v>4</v>
      </c>
      <c r="Z4" s="12" t="s">
        <v>5</v>
      </c>
      <c r="AA4" s="6">
        <f>B51</f>
        <v>3</v>
      </c>
    </row>
    <row r="5" spans="1:27" x14ac:dyDescent="0.25">
      <c r="A5" s="15">
        <v>45097.27083321759</v>
      </c>
      <c r="B5" s="36">
        <v>0</v>
      </c>
      <c r="C5" s="36">
        <v>1</v>
      </c>
      <c r="D5" s="36">
        <v>0</v>
      </c>
      <c r="E5" s="8">
        <f t="shared" si="0"/>
        <v>1</v>
      </c>
      <c r="G5" s="15">
        <v>45097.27083321759</v>
      </c>
      <c r="H5" s="36">
        <v>0</v>
      </c>
      <c r="I5" s="36">
        <v>0</v>
      </c>
      <c r="J5" s="36">
        <v>1</v>
      </c>
      <c r="K5" s="8">
        <f t="shared" si="1"/>
        <v>1</v>
      </c>
      <c r="L5" s="82"/>
      <c r="M5" s="15">
        <v>45097.27083321759</v>
      </c>
      <c r="N5" s="36">
        <v>0</v>
      </c>
      <c r="O5" s="36">
        <v>3</v>
      </c>
      <c r="P5" s="36">
        <v>2</v>
      </c>
      <c r="Q5" s="8">
        <f t="shared" si="2"/>
        <v>5</v>
      </c>
      <c r="R5" s="79"/>
      <c r="S5" s="15">
        <v>45097.27083321759</v>
      </c>
      <c r="T5" s="36">
        <v>0</v>
      </c>
      <c r="U5" s="36">
        <v>0</v>
      </c>
      <c r="V5" s="36">
        <v>0</v>
      </c>
      <c r="W5" s="8">
        <f t="shared" si="3"/>
        <v>0</v>
      </c>
      <c r="Y5" s="12" t="s">
        <v>4</v>
      </c>
      <c r="Z5" s="12" t="s">
        <v>6</v>
      </c>
      <c r="AA5" s="6">
        <f>C51</f>
        <v>61</v>
      </c>
    </row>
    <row r="6" spans="1:27" x14ac:dyDescent="0.25">
      <c r="A6" s="15">
        <v>45097.281249826388</v>
      </c>
      <c r="B6" s="36">
        <v>0</v>
      </c>
      <c r="C6" s="36">
        <v>1</v>
      </c>
      <c r="D6" s="36">
        <v>0</v>
      </c>
      <c r="E6" s="8">
        <f t="shared" si="0"/>
        <v>1</v>
      </c>
      <c r="G6" s="15">
        <v>45097.281249826388</v>
      </c>
      <c r="H6" s="36">
        <v>1</v>
      </c>
      <c r="I6" s="36">
        <v>1</v>
      </c>
      <c r="J6" s="36">
        <v>3</v>
      </c>
      <c r="K6" s="8">
        <f t="shared" si="1"/>
        <v>5</v>
      </c>
      <c r="L6" s="82"/>
      <c r="M6" s="15">
        <v>45097.281249826388</v>
      </c>
      <c r="N6" s="36">
        <v>1</v>
      </c>
      <c r="O6" s="36">
        <v>0</v>
      </c>
      <c r="P6" s="36">
        <v>0</v>
      </c>
      <c r="Q6" s="8">
        <f t="shared" si="2"/>
        <v>1</v>
      </c>
      <c r="R6" s="79"/>
      <c r="S6" s="15">
        <v>45097.281249826388</v>
      </c>
      <c r="T6" s="36">
        <v>2</v>
      </c>
      <c r="U6" s="36">
        <v>0</v>
      </c>
      <c r="V6" s="36">
        <v>1</v>
      </c>
      <c r="W6" s="8">
        <f t="shared" si="3"/>
        <v>3</v>
      </c>
      <c r="Y6" s="12" t="s">
        <v>4</v>
      </c>
      <c r="Z6" s="12" t="s">
        <v>7</v>
      </c>
      <c r="AA6" s="6">
        <f>D51</f>
        <v>7</v>
      </c>
    </row>
    <row r="7" spans="1:27" x14ac:dyDescent="0.25">
      <c r="A7" s="15">
        <v>45097.291666435187</v>
      </c>
      <c r="B7" s="36">
        <v>0</v>
      </c>
      <c r="C7" s="36">
        <v>2</v>
      </c>
      <c r="D7" s="36">
        <v>0</v>
      </c>
      <c r="E7" s="8">
        <f t="shared" si="0"/>
        <v>2</v>
      </c>
      <c r="G7" s="15">
        <v>45097.291666435187</v>
      </c>
      <c r="H7" s="36">
        <v>0</v>
      </c>
      <c r="I7" s="36">
        <v>0</v>
      </c>
      <c r="J7" s="36">
        <v>2</v>
      </c>
      <c r="K7" s="8">
        <f t="shared" si="1"/>
        <v>2</v>
      </c>
      <c r="L7" s="82"/>
      <c r="M7" s="15">
        <v>45097.291666435187</v>
      </c>
      <c r="N7" s="36">
        <v>0</v>
      </c>
      <c r="O7" s="36">
        <v>3</v>
      </c>
      <c r="P7" s="36">
        <v>2</v>
      </c>
      <c r="Q7" s="8">
        <f t="shared" si="2"/>
        <v>5</v>
      </c>
      <c r="R7" s="79"/>
      <c r="S7" s="15">
        <v>45097.291666435187</v>
      </c>
      <c r="T7" s="36">
        <v>1</v>
      </c>
      <c r="U7" s="36">
        <v>0</v>
      </c>
      <c r="V7" s="36">
        <v>0</v>
      </c>
      <c r="W7" s="8">
        <f t="shared" si="3"/>
        <v>1</v>
      </c>
      <c r="Y7" s="12" t="s">
        <v>7</v>
      </c>
      <c r="Z7" s="12" t="s">
        <v>4</v>
      </c>
      <c r="AA7" s="6">
        <f>H51</f>
        <v>7</v>
      </c>
    </row>
    <row r="8" spans="1:27" x14ac:dyDescent="0.25">
      <c r="A8" s="15">
        <v>45097.302083043978</v>
      </c>
      <c r="B8" s="36">
        <v>1</v>
      </c>
      <c r="C8" s="36">
        <v>2</v>
      </c>
      <c r="D8" s="36">
        <v>0</v>
      </c>
      <c r="E8" s="8">
        <f t="shared" si="0"/>
        <v>3</v>
      </c>
      <c r="G8" s="15">
        <v>45097.302083043978</v>
      </c>
      <c r="H8" s="36">
        <v>0</v>
      </c>
      <c r="I8" s="36">
        <v>0</v>
      </c>
      <c r="J8" s="36">
        <v>1</v>
      </c>
      <c r="K8" s="8">
        <f t="shared" si="1"/>
        <v>1</v>
      </c>
      <c r="L8" s="82"/>
      <c r="M8" s="15">
        <v>45097.302083043978</v>
      </c>
      <c r="N8" s="36">
        <v>0</v>
      </c>
      <c r="O8" s="36">
        <v>0</v>
      </c>
      <c r="P8" s="36">
        <v>0</v>
      </c>
      <c r="Q8" s="8">
        <f t="shared" si="2"/>
        <v>0</v>
      </c>
      <c r="R8" s="79"/>
      <c r="S8" s="15">
        <v>45097.302083043978</v>
      </c>
      <c r="T8" s="36">
        <v>0</v>
      </c>
      <c r="U8" s="36">
        <v>0</v>
      </c>
      <c r="V8" s="36">
        <v>0</v>
      </c>
      <c r="W8" s="8">
        <f t="shared" si="3"/>
        <v>0</v>
      </c>
      <c r="Y8" s="12" t="s">
        <v>7</v>
      </c>
      <c r="Z8" s="12" t="s">
        <v>5</v>
      </c>
      <c r="AA8" s="6">
        <f>I51</f>
        <v>6</v>
      </c>
    </row>
    <row r="9" spans="1:27" x14ac:dyDescent="0.25">
      <c r="A9" s="15">
        <v>45097.312499652777</v>
      </c>
      <c r="B9" s="36">
        <v>0</v>
      </c>
      <c r="C9" s="36">
        <v>1</v>
      </c>
      <c r="D9" s="36">
        <v>0</v>
      </c>
      <c r="E9" s="8">
        <f t="shared" si="0"/>
        <v>1</v>
      </c>
      <c r="G9" s="15">
        <v>45097.312499652777</v>
      </c>
      <c r="H9" s="36">
        <v>0</v>
      </c>
      <c r="I9" s="36">
        <v>0</v>
      </c>
      <c r="J9" s="36">
        <v>2</v>
      </c>
      <c r="K9" s="8">
        <f t="shared" si="1"/>
        <v>2</v>
      </c>
      <c r="L9" s="82"/>
      <c r="M9" s="15">
        <v>45097.312499652777</v>
      </c>
      <c r="N9" s="36">
        <v>0</v>
      </c>
      <c r="O9" s="36">
        <v>1</v>
      </c>
      <c r="P9" s="36">
        <v>1</v>
      </c>
      <c r="Q9" s="8">
        <f t="shared" si="2"/>
        <v>2</v>
      </c>
      <c r="R9" s="79"/>
      <c r="S9" s="15">
        <v>45097.312499652777</v>
      </c>
      <c r="T9" s="36">
        <v>0</v>
      </c>
      <c r="U9" s="36">
        <v>0</v>
      </c>
      <c r="V9" s="36">
        <v>0</v>
      </c>
      <c r="W9" s="8">
        <f t="shared" si="3"/>
        <v>0</v>
      </c>
      <c r="Y9" s="12" t="s">
        <v>7</v>
      </c>
      <c r="Z9" s="12" t="s">
        <v>6</v>
      </c>
      <c r="AA9" s="6">
        <f>J51</f>
        <v>103</v>
      </c>
    </row>
    <row r="10" spans="1:27" x14ac:dyDescent="0.25">
      <c r="A10" s="15">
        <v>45097.322916261575</v>
      </c>
      <c r="B10" s="36">
        <v>0</v>
      </c>
      <c r="C10" s="36">
        <v>0</v>
      </c>
      <c r="D10" s="36">
        <v>0</v>
      </c>
      <c r="E10" s="8">
        <f t="shared" si="0"/>
        <v>0</v>
      </c>
      <c r="G10" s="15">
        <v>45097.322916261575</v>
      </c>
      <c r="H10" s="36">
        <v>0</v>
      </c>
      <c r="I10" s="36">
        <v>0</v>
      </c>
      <c r="J10" s="36">
        <v>0</v>
      </c>
      <c r="K10" s="8">
        <f t="shared" si="1"/>
        <v>0</v>
      </c>
      <c r="L10" s="82"/>
      <c r="M10" s="15">
        <v>45097.322916261575</v>
      </c>
      <c r="N10" s="36">
        <v>2</v>
      </c>
      <c r="O10" s="36">
        <v>7</v>
      </c>
      <c r="P10" s="36">
        <v>0</v>
      </c>
      <c r="Q10" s="8">
        <f t="shared" si="2"/>
        <v>9</v>
      </c>
      <c r="R10" s="79"/>
      <c r="S10" s="15">
        <v>45097.322916261575</v>
      </c>
      <c r="T10" s="36">
        <v>0</v>
      </c>
      <c r="U10" s="36">
        <v>0</v>
      </c>
      <c r="V10" s="36">
        <v>0</v>
      </c>
      <c r="W10" s="8">
        <f t="shared" si="3"/>
        <v>0</v>
      </c>
      <c r="Y10" s="12" t="s">
        <v>6</v>
      </c>
      <c r="Z10" s="12" t="s">
        <v>7</v>
      </c>
      <c r="AA10" s="6">
        <f>N51</f>
        <v>56</v>
      </c>
    </row>
    <row r="11" spans="1:27" x14ac:dyDescent="0.25">
      <c r="A11" s="15">
        <v>45097.333332870374</v>
      </c>
      <c r="B11" s="36">
        <v>0</v>
      </c>
      <c r="C11" s="36">
        <v>1</v>
      </c>
      <c r="D11" s="36">
        <v>0</v>
      </c>
      <c r="E11" s="8">
        <f t="shared" si="0"/>
        <v>1</v>
      </c>
      <c r="G11" s="15">
        <v>45097.333332870374</v>
      </c>
      <c r="H11" s="36">
        <v>0</v>
      </c>
      <c r="I11" s="36">
        <v>0</v>
      </c>
      <c r="J11" s="36">
        <v>2</v>
      </c>
      <c r="K11" s="8">
        <f t="shared" si="1"/>
        <v>2</v>
      </c>
      <c r="L11" s="82"/>
      <c r="M11" s="15">
        <v>45097.333332870374</v>
      </c>
      <c r="N11" s="36">
        <v>0</v>
      </c>
      <c r="O11" s="36">
        <v>4</v>
      </c>
      <c r="P11" s="36">
        <v>0</v>
      </c>
      <c r="Q11" s="8">
        <f t="shared" si="2"/>
        <v>4</v>
      </c>
      <c r="R11" s="79"/>
      <c r="S11" s="15">
        <v>45097.333332870374</v>
      </c>
      <c r="T11" s="36">
        <v>0</v>
      </c>
      <c r="U11" s="36">
        <v>0</v>
      </c>
      <c r="V11" s="36">
        <v>0</v>
      </c>
      <c r="W11" s="8">
        <f t="shared" si="3"/>
        <v>0</v>
      </c>
      <c r="Y11" s="12" t="s">
        <v>6</v>
      </c>
      <c r="Z11" s="12" t="s">
        <v>4</v>
      </c>
      <c r="AA11" s="6">
        <f>O51</f>
        <v>96</v>
      </c>
    </row>
    <row r="12" spans="1:27" x14ac:dyDescent="0.25">
      <c r="A12" s="15">
        <v>45097.343749479165</v>
      </c>
      <c r="B12" s="36">
        <v>0</v>
      </c>
      <c r="C12" s="36">
        <v>2</v>
      </c>
      <c r="D12" s="36">
        <v>0</v>
      </c>
      <c r="E12" s="8">
        <f t="shared" si="0"/>
        <v>2</v>
      </c>
      <c r="G12" s="15">
        <v>45097.343749479165</v>
      </c>
      <c r="H12" s="36">
        <v>1</v>
      </c>
      <c r="I12" s="36">
        <v>0</v>
      </c>
      <c r="J12" s="36">
        <v>2</v>
      </c>
      <c r="K12" s="8">
        <f t="shared" si="1"/>
        <v>3</v>
      </c>
      <c r="L12" s="82"/>
      <c r="M12" s="15">
        <v>45097.343749479165</v>
      </c>
      <c r="N12" s="36">
        <v>2</v>
      </c>
      <c r="O12" s="36">
        <v>1</v>
      </c>
      <c r="P12" s="36">
        <v>1</v>
      </c>
      <c r="Q12" s="8">
        <f t="shared" si="2"/>
        <v>4</v>
      </c>
      <c r="R12" s="79"/>
      <c r="S12" s="15">
        <v>45097.343749479165</v>
      </c>
      <c r="T12" s="36">
        <v>0</v>
      </c>
      <c r="U12" s="36">
        <v>0</v>
      </c>
      <c r="V12" s="36">
        <v>0</v>
      </c>
      <c r="W12" s="8">
        <f t="shared" si="3"/>
        <v>0</v>
      </c>
      <c r="Y12" s="12" t="s">
        <v>6</v>
      </c>
      <c r="Z12" s="12" t="s">
        <v>5</v>
      </c>
      <c r="AA12" s="6">
        <f>P51</f>
        <v>36</v>
      </c>
    </row>
    <row r="13" spans="1:27" x14ac:dyDescent="0.25">
      <c r="A13" s="15">
        <v>45097.354166087964</v>
      </c>
      <c r="B13" s="36">
        <v>0</v>
      </c>
      <c r="C13" s="36">
        <v>2</v>
      </c>
      <c r="D13" s="36">
        <v>0</v>
      </c>
      <c r="E13" s="8">
        <f t="shared" si="0"/>
        <v>2</v>
      </c>
      <c r="G13" s="15">
        <v>45097.354166087964</v>
      </c>
      <c r="H13" s="36">
        <v>0</v>
      </c>
      <c r="I13" s="36">
        <v>0</v>
      </c>
      <c r="J13" s="36">
        <v>2</v>
      </c>
      <c r="K13" s="8">
        <f t="shared" si="1"/>
        <v>2</v>
      </c>
      <c r="L13" s="82"/>
      <c r="M13" s="15">
        <v>45097.354166087964</v>
      </c>
      <c r="N13" s="36">
        <v>1</v>
      </c>
      <c r="O13" s="36">
        <v>3</v>
      </c>
      <c r="P13" s="36">
        <v>0</v>
      </c>
      <c r="Q13" s="8">
        <f t="shared" si="2"/>
        <v>4</v>
      </c>
      <c r="R13" s="79"/>
      <c r="S13" s="15">
        <v>45097.354166087964</v>
      </c>
      <c r="T13" s="36">
        <v>1</v>
      </c>
      <c r="U13" s="36">
        <v>0</v>
      </c>
      <c r="V13" s="36">
        <v>1</v>
      </c>
      <c r="W13" s="8">
        <f t="shared" si="3"/>
        <v>2</v>
      </c>
      <c r="Y13" s="12" t="s">
        <v>5</v>
      </c>
      <c r="Z13" s="12" t="s">
        <v>6</v>
      </c>
      <c r="AA13" s="6">
        <f>T51</f>
        <v>22</v>
      </c>
    </row>
    <row r="14" spans="1:27" x14ac:dyDescent="0.25">
      <c r="A14" s="15">
        <v>45097.364582696762</v>
      </c>
      <c r="B14" s="36">
        <v>0</v>
      </c>
      <c r="C14" s="36">
        <v>3</v>
      </c>
      <c r="D14" s="36">
        <v>1</v>
      </c>
      <c r="E14" s="8">
        <f t="shared" si="0"/>
        <v>4</v>
      </c>
      <c r="G14" s="15">
        <v>45097.364582696762</v>
      </c>
      <c r="H14" s="36">
        <v>0</v>
      </c>
      <c r="I14" s="36">
        <v>0</v>
      </c>
      <c r="J14" s="36">
        <v>0</v>
      </c>
      <c r="K14" s="8">
        <f t="shared" si="1"/>
        <v>0</v>
      </c>
      <c r="L14" s="82"/>
      <c r="M14" s="15">
        <v>45097.364582696762</v>
      </c>
      <c r="N14" s="36">
        <v>0</v>
      </c>
      <c r="O14" s="36">
        <v>3</v>
      </c>
      <c r="P14" s="36">
        <v>2</v>
      </c>
      <c r="Q14" s="8">
        <f t="shared" si="2"/>
        <v>5</v>
      </c>
      <c r="R14" s="79"/>
      <c r="S14" s="15">
        <v>45097.364582696762</v>
      </c>
      <c r="T14" s="36">
        <v>0</v>
      </c>
      <c r="U14" s="36">
        <v>0</v>
      </c>
      <c r="V14" s="36">
        <v>0</v>
      </c>
      <c r="W14" s="8">
        <f t="shared" si="3"/>
        <v>0</v>
      </c>
      <c r="Y14" s="12" t="s">
        <v>5</v>
      </c>
      <c r="Z14" s="12" t="s">
        <v>7</v>
      </c>
      <c r="AA14" s="6">
        <f>U51</f>
        <v>7</v>
      </c>
    </row>
    <row r="15" spans="1:27" x14ac:dyDescent="0.25">
      <c r="A15" s="15">
        <v>45097.374999305554</v>
      </c>
      <c r="B15" s="36">
        <v>0</v>
      </c>
      <c r="C15" s="36">
        <v>0</v>
      </c>
      <c r="D15" s="36">
        <v>0</v>
      </c>
      <c r="E15" s="8">
        <f t="shared" si="0"/>
        <v>0</v>
      </c>
      <c r="G15" s="15">
        <v>45097.374999305554</v>
      </c>
      <c r="H15" s="36">
        <v>0</v>
      </c>
      <c r="I15" s="36">
        <v>0</v>
      </c>
      <c r="J15" s="36">
        <v>2</v>
      </c>
      <c r="K15" s="8">
        <f t="shared" si="1"/>
        <v>2</v>
      </c>
      <c r="L15" s="82"/>
      <c r="M15" s="15">
        <v>45097.374999305554</v>
      </c>
      <c r="N15" s="36">
        <v>3</v>
      </c>
      <c r="O15" s="36">
        <v>1</v>
      </c>
      <c r="P15" s="36">
        <v>1</v>
      </c>
      <c r="Q15" s="8">
        <f t="shared" si="2"/>
        <v>5</v>
      </c>
      <c r="R15" s="79"/>
      <c r="S15" s="15">
        <v>45097.374999305554</v>
      </c>
      <c r="T15" s="36">
        <v>2</v>
      </c>
      <c r="U15" s="36">
        <v>0</v>
      </c>
      <c r="V15" s="36">
        <v>1</v>
      </c>
      <c r="W15" s="8">
        <f t="shared" si="3"/>
        <v>3</v>
      </c>
      <c r="Y15" s="12" t="s">
        <v>5</v>
      </c>
      <c r="Z15" s="12" t="s">
        <v>4</v>
      </c>
      <c r="AA15" s="6">
        <f>V51</f>
        <v>14</v>
      </c>
    </row>
    <row r="16" spans="1:27" x14ac:dyDescent="0.25">
      <c r="A16" s="15">
        <v>45097.385415914352</v>
      </c>
      <c r="B16" s="36">
        <v>0</v>
      </c>
      <c r="C16" s="36">
        <v>1</v>
      </c>
      <c r="D16" s="36">
        <v>0</v>
      </c>
      <c r="E16" s="8">
        <f t="shared" si="0"/>
        <v>1</v>
      </c>
      <c r="G16" s="15">
        <v>45097.385415914352</v>
      </c>
      <c r="H16" s="36">
        <v>0</v>
      </c>
      <c r="I16" s="36">
        <v>0</v>
      </c>
      <c r="J16" s="36">
        <v>4</v>
      </c>
      <c r="K16" s="8">
        <f t="shared" si="1"/>
        <v>4</v>
      </c>
      <c r="L16" s="82"/>
      <c r="M16" s="15">
        <v>45097.385415914352</v>
      </c>
      <c r="N16" s="36">
        <v>0</v>
      </c>
      <c r="O16" s="36">
        <v>3</v>
      </c>
      <c r="P16" s="36">
        <v>0</v>
      </c>
      <c r="Q16" s="8">
        <f t="shared" si="2"/>
        <v>3</v>
      </c>
      <c r="R16" s="79"/>
      <c r="S16" s="15">
        <v>45097.385415914352</v>
      </c>
      <c r="T16" s="36">
        <v>0</v>
      </c>
      <c r="U16" s="36">
        <v>0</v>
      </c>
      <c r="V16" s="36">
        <v>2</v>
      </c>
      <c r="W16" s="8">
        <f t="shared" si="3"/>
        <v>2</v>
      </c>
    </row>
    <row r="17" spans="1:32" x14ac:dyDescent="0.25">
      <c r="A17" s="15">
        <v>45097.395832523151</v>
      </c>
      <c r="B17" s="36">
        <v>0</v>
      </c>
      <c r="C17" s="36">
        <v>2</v>
      </c>
      <c r="D17" s="36">
        <v>0</v>
      </c>
      <c r="E17" s="8">
        <f t="shared" si="0"/>
        <v>2</v>
      </c>
      <c r="G17" s="15">
        <v>45097.395832523151</v>
      </c>
      <c r="H17" s="36">
        <v>0</v>
      </c>
      <c r="I17" s="36">
        <v>0</v>
      </c>
      <c r="J17" s="36">
        <v>5</v>
      </c>
      <c r="K17" s="8">
        <f t="shared" si="1"/>
        <v>5</v>
      </c>
      <c r="L17" s="82"/>
      <c r="M17" s="15">
        <v>45097.395832523151</v>
      </c>
      <c r="N17" s="36">
        <v>2</v>
      </c>
      <c r="O17" s="36">
        <v>2</v>
      </c>
      <c r="P17" s="36">
        <v>0</v>
      </c>
      <c r="Q17" s="8">
        <f t="shared" si="2"/>
        <v>4</v>
      </c>
      <c r="R17" s="79"/>
      <c r="S17" s="15">
        <v>45097.395832523151</v>
      </c>
      <c r="T17" s="36">
        <v>0</v>
      </c>
      <c r="U17" s="36">
        <v>0</v>
      </c>
      <c r="V17" s="36">
        <v>0</v>
      </c>
      <c r="W17" s="8">
        <f t="shared" si="3"/>
        <v>0</v>
      </c>
      <c r="Y17" s="71" t="s">
        <v>8</v>
      </c>
      <c r="Z17" s="73"/>
      <c r="AA17" s="11" t="s">
        <v>2</v>
      </c>
      <c r="AB17" s="11" t="s">
        <v>3</v>
      </c>
    </row>
    <row r="18" spans="1:32" x14ac:dyDescent="0.25">
      <c r="A18" s="15">
        <v>45097.406249131942</v>
      </c>
      <c r="B18" s="36">
        <v>0</v>
      </c>
      <c r="C18" s="36">
        <v>0</v>
      </c>
      <c r="D18" s="36">
        <v>0</v>
      </c>
      <c r="E18" s="8">
        <f t="shared" si="0"/>
        <v>0</v>
      </c>
      <c r="G18" s="15">
        <v>45097.406249131942</v>
      </c>
      <c r="H18" s="36">
        <v>0</v>
      </c>
      <c r="I18" s="36">
        <v>0</v>
      </c>
      <c r="J18" s="36">
        <v>4</v>
      </c>
      <c r="K18" s="8">
        <f t="shared" si="1"/>
        <v>4</v>
      </c>
      <c r="L18" s="82"/>
      <c r="M18" s="15">
        <v>45097.406249131942</v>
      </c>
      <c r="N18" s="36">
        <v>1</v>
      </c>
      <c r="O18" s="36">
        <v>3</v>
      </c>
      <c r="P18" s="36">
        <v>2</v>
      </c>
      <c r="Q18" s="8">
        <f t="shared" si="2"/>
        <v>6</v>
      </c>
      <c r="R18" s="79"/>
      <c r="S18" s="15">
        <v>45097.406249131942</v>
      </c>
      <c r="T18" s="36">
        <v>0</v>
      </c>
      <c r="U18" s="36">
        <v>0</v>
      </c>
      <c r="V18" s="36">
        <v>1</v>
      </c>
      <c r="W18" s="8">
        <f t="shared" si="3"/>
        <v>1</v>
      </c>
      <c r="Y18" s="11" t="s">
        <v>9</v>
      </c>
      <c r="Z18" s="11" t="s">
        <v>10</v>
      </c>
      <c r="AA18" s="2" t="s">
        <v>0</v>
      </c>
      <c r="AB18" s="2" t="s">
        <v>0</v>
      </c>
    </row>
    <row r="19" spans="1:32" x14ac:dyDescent="0.25">
      <c r="A19" s="15">
        <v>45097.41666574074</v>
      </c>
      <c r="B19" s="36">
        <v>0</v>
      </c>
      <c r="C19" s="36">
        <v>2</v>
      </c>
      <c r="D19" s="36">
        <v>1</v>
      </c>
      <c r="E19" s="8">
        <f t="shared" si="0"/>
        <v>3</v>
      </c>
      <c r="G19" s="15">
        <v>45097.41666574074</v>
      </c>
      <c r="H19" s="36">
        <v>0</v>
      </c>
      <c r="I19" s="36">
        <v>0</v>
      </c>
      <c r="J19" s="36">
        <v>1</v>
      </c>
      <c r="K19" s="8">
        <f t="shared" si="1"/>
        <v>1</v>
      </c>
      <c r="L19" s="82"/>
      <c r="M19" s="15">
        <v>45097.41666574074</v>
      </c>
      <c r="N19" s="36">
        <v>1</v>
      </c>
      <c r="O19" s="36">
        <v>0</v>
      </c>
      <c r="P19" s="36">
        <v>0</v>
      </c>
      <c r="Q19" s="8">
        <f t="shared" si="2"/>
        <v>1</v>
      </c>
      <c r="R19" s="79"/>
      <c r="S19" s="15">
        <v>45097.41666574074</v>
      </c>
      <c r="T19" s="36">
        <v>1</v>
      </c>
      <c r="U19" s="36">
        <v>0</v>
      </c>
      <c r="V19" s="36">
        <v>0</v>
      </c>
      <c r="W19" s="8">
        <f t="shared" si="3"/>
        <v>1</v>
      </c>
      <c r="Y19" s="12" t="s">
        <v>75</v>
      </c>
      <c r="Z19" s="12" t="s">
        <v>4</v>
      </c>
      <c r="AA19" s="6">
        <f>SUMIF($Y$4:$Y$15,$Z19,AA$4:AA$15)</f>
        <v>71</v>
      </c>
      <c r="AB19" s="6">
        <f>SUMIF($Z$4:$Z$15,$Z19,AA$4:AA$15)</f>
        <v>117</v>
      </c>
    </row>
    <row r="20" spans="1:32" x14ac:dyDescent="0.25">
      <c r="A20" s="15">
        <v>45097.427082349539</v>
      </c>
      <c r="B20" s="36">
        <v>0</v>
      </c>
      <c r="C20" s="36">
        <v>2</v>
      </c>
      <c r="D20" s="36">
        <v>0</v>
      </c>
      <c r="E20" s="8">
        <f t="shared" si="0"/>
        <v>2</v>
      </c>
      <c r="G20" s="15">
        <v>45097.427082349539</v>
      </c>
      <c r="H20" s="36">
        <v>0</v>
      </c>
      <c r="I20" s="36">
        <v>0</v>
      </c>
      <c r="J20" s="36">
        <v>1</v>
      </c>
      <c r="K20" s="8">
        <f t="shared" si="1"/>
        <v>1</v>
      </c>
      <c r="L20" s="82"/>
      <c r="M20" s="15">
        <v>45097.427082349539</v>
      </c>
      <c r="N20" s="36">
        <v>4</v>
      </c>
      <c r="O20" s="36">
        <v>3</v>
      </c>
      <c r="P20" s="36">
        <v>0</v>
      </c>
      <c r="Q20" s="8">
        <f t="shared" si="2"/>
        <v>7</v>
      </c>
      <c r="R20" s="79"/>
      <c r="S20" s="15">
        <v>45097.427082349539</v>
      </c>
      <c r="T20" s="36">
        <v>0</v>
      </c>
      <c r="U20" s="36">
        <v>0</v>
      </c>
      <c r="V20" s="36">
        <v>1</v>
      </c>
      <c r="W20" s="8">
        <f t="shared" si="3"/>
        <v>1</v>
      </c>
      <c r="Y20" s="12" t="s">
        <v>76</v>
      </c>
      <c r="Z20" s="12" t="s">
        <v>7</v>
      </c>
      <c r="AA20" s="6">
        <f>SUMIF($Y$4:$Y$15,$Z20,AA$4:AA$15)</f>
        <v>116</v>
      </c>
      <c r="AB20" s="6">
        <f>SUMIF($Z$4:$Z$15,$Z20,AA$4:AA$15)</f>
        <v>70</v>
      </c>
    </row>
    <row r="21" spans="1:32" x14ac:dyDescent="0.25">
      <c r="A21" s="15">
        <v>45097.43749895833</v>
      </c>
      <c r="B21" s="36">
        <v>0</v>
      </c>
      <c r="C21" s="36">
        <v>1</v>
      </c>
      <c r="D21" s="36">
        <v>0</v>
      </c>
      <c r="E21" s="8">
        <f t="shared" si="0"/>
        <v>1</v>
      </c>
      <c r="G21" s="15">
        <v>45097.43749895833</v>
      </c>
      <c r="H21" s="36">
        <v>1</v>
      </c>
      <c r="I21" s="36">
        <v>0</v>
      </c>
      <c r="J21" s="36">
        <v>1</v>
      </c>
      <c r="K21" s="8">
        <f t="shared" si="1"/>
        <v>2</v>
      </c>
      <c r="L21" s="82"/>
      <c r="M21" s="15">
        <v>45097.43749895833</v>
      </c>
      <c r="N21" s="36">
        <v>1</v>
      </c>
      <c r="O21" s="36">
        <v>5</v>
      </c>
      <c r="P21" s="36">
        <v>0</v>
      </c>
      <c r="Q21" s="8">
        <f t="shared" si="2"/>
        <v>6</v>
      </c>
      <c r="R21" s="79"/>
      <c r="S21" s="15">
        <v>45097.43749895833</v>
      </c>
      <c r="T21" s="36">
        <v>1</v>
      </c>
      <c r="U21" s="36">
        <v>0</v>
      </c>
      <c r="V21" s="36">
        <v>0</v>
      </c>
      <c r="W21" s="8">
        <f t="shared" si="3"/>
        <v>1</v>
      </c>
      <c r="Y21" s="12" t="s">
        <v>77</v>
      </c>
      <c r="Z21" s="12" t="s">
        <v>6</v>
      </c>
      <c r="AA21" s="6">
        <f>SUMIF($Y$4:$Y$15,$Z21,AA$4:AA$15)</f>
        <v>188</v>
      </c>
      <c r="AB21" s="6">
        <f>SUMIF($Z$4:$Z$15,$Z21,AA$4:AA$15)</f>
        <v>186</v>
      </c>
    </row>
    <row r="22" spans="1:32" x14ac:dyDescent="0.25">
      <c r="A22" s="15">
        <v>45097.447915567129</v>
      </c>
      <c r="B22" s="36">
        <v>0</v>
      </c>
      <c r="C22" s="36">
        <v>2</v>
      </c>
      <c r="D22" s="36">
        <v>0</v>
      </c>
      <c r="E22" s="8">
        <f t="shared" si="0"/>
        <v>2</v>
      </c>
      <c r="G22" s="15">
        <v>45097.447915567129</v>
      </c>
      <c r="H22" s="36">
        <v>0</v>
      </c>
      <c r="I22" s="36">
        <v>1</v>
      </c>
      <c r="J22" s="36">
        <v>1</v>
      </c>
      <c r="K22" s="8">
        <f t="shared" si="1"/>
        <v>2</v>
      </c>
      <c r="L22" s="82"/>
      <c r="M22" s="15">
        <v>45097.447915567129</v>
      </c>
      <c r="N22" s="36">
        <v>0</v>
      </c>
      <c r="O22" s="36">
        <v>1</v>
      </c>
      <c r="P22" s="36">
        <v>1</v>
      </c>
      <c r="Q22" s="8">
        <f t="shared" si="2"/>
        <v>2</v>
      </c>
      <c r="R22" s="79"/>
      <c r="S22" s="15">
        <v>45097.447915567129</v>
      </c>
      <c r="T22" s="36">
        <v>1</v>
      </c>
      <c r="U22" s="36">
        <v>0</v>
      </c>
      <c r="V22" s="36">
        <v>0</v>
      </c>
      <c r="W22" s="8">
        <f t="shared" si="3"/>
        <v>1</v>
      </c>
      <c r="Y22" s="12" t="s">
        <v>78</v>
      </c>
      <c r="Z22" s="12" t="s">
        <v>5</v>
      </c>
      <c r="AA22" s="6">
        <f>SUMIF($Y$4:$Y$15,$Z22,AA$4:AA$15)</f>
        <v>43</v>
      </c>
      <c r="AB22" s="6">
        <f>SUMIF($Z$4:$Z$15,$Z22,AA$4:AA$15)</f>
        <v>45</v>
      </c>
    </row>
    <row r="23" spans="1:32" x14ac:dyDescent="0.25">
      <c r="A23" s="15">
        <v>45097.458332175927</v>
      </c>
      <c r="B23" s="36">
        <v>0</v>
      </c>
      <c r="C23" s="36">
        <v>0</v>
      </c>
      <c r="D23" s="36">
        <v>0</v>
      </c>
      <c r="E23" s="8">
        <f t="shared" si="0"/>
        <v>0</v>
      </c>
      <c r="G23" s="15">
        <v>45097.458332175927</v>
      </c>
      <c r="H23" s="36">
        <v>0</v>
      </c>
      <c r="I23" s="36">
        <v>0</v>
      </c>
      <c r="J23" s="36">
        <v>4</v>
      </c>
      <c r="K23" s="8">
        <f t="shared" si="1"/>
        <v>4</v>
      </c>
      <c r="L23" s="82"/>
      <c r="M23" s="15">
        <v>45097.458332175927</v>
      </c>
      <c r="N23" s="36">
        <v>1</v>
      </c>
      <c r="O23" s="36">
        <v>1</v>
      </c>
      <c r="P23" s="36">
        <v>3</v>
      </c>
      <c r="Q23" s="8">
        <f t="shared" si="2"/>
        <v>5</v>
      </c>
      <c r="R23" s="79"/>
      <c r="S23" s="15">
        <v>45097.458332175927</v>
      </c>
      <c r="T23" s="36">
        <v>2</v>
      </c>
      <c r="U23" s="36">
        <v>0</v>
      </c>
      <c r="V23" s="36">
        <v>0</v>
      </c>
      <c r="W23" s="8">
        <f t="shared" si="3"/>
        <v>2</v>
      </c>
    </row>
    <row r="24" spans="1:32" x14ac:dyDescent="0.25">
      <c r="A24" s="15">
        <v>45097.468748784719</v>
      </c>
      <c r="B24" s="36">
        <v>0</v>
      </c>
      <c r="C24" s="36">
        <v>4</v>
      </c>
      <c r="D24" s="36">
        <v>0</v>
      </c>
      <c r="E24" s="8">
        <f t="shared" si="0"/>
        <v>4</v>
      </c>
      <c r="G24" s="15">
        <v>45097.468748784719</v>
      </c>
      <c r="H24" s="36">
        <v>0</v>
      </c>
      <c r="I24" s="36">
        <v>0</v>
      </c>
      <c r="J24" s="36">
        <v>0</v>
      </c>
      <c r="K24" s="8">
        <f t="shared" si="1"/>
        <v>0</v>
      </c>
      <c r="L24" s="82"/>
      <c r="M24" s="15">
        <v>45097.468748784719</v>
      </c>
      <c r="N24" s="36">
        <v>1</v>
      </c>
      <c r="O24" s="36">
        <v>0</v>
      </c>
      <c r="P24" s="36">
        <v>0</v>
      </c>
      <c r="Q24" s="8">
        <f t="shared" si="2"/>
        <v>1</v>
      </c>
      <c r="R24" s="79"/>
      <c r="S24" s="15">
        <v>45097.468748784719</v>
      </c>
      <c r="T24" s="36">
        <v>1</v>
      </c>
      <c r="U24" s="36">
        <v>0</v>
      </c>
      <c r="V24" s="36">
        <v>2</v>
      </c>
      <c r="W24" s="8">
        <f t="shared" si="3"/>
        <v>3</v>
      </c>
      <c r="Y24" s="71" t="s">
        <v>11</v>
      </c>
      <c r="Z24" s="72"/>
      <c r="AA24" s="72"/>
      <c r="AB24" s="72"/>
      <c r="AC24" s="72"/>
      <c r="AD24" s="72"/>
      <c r="AE24" s="72"/>
      <c r="AF24" s="73"/>
    </row>
    <row r="25" spans="1:32" x14ac:dyDescent="0.25">
      <c r="A25" s="15">
        <v>45097.479165393517</v>
      </c>
      <c r="B25" s="36">
        <v>0</v>
      </c>
      <c r="C25" s="36">
        <v>2</v>
      </c>
      <c r="D25" s="36">
        <v>0</v>
      </c>
      <c r="E25" s="8">
        <f t="shared" si="0"/>
        <v>2</v>
      </c>
      <c r="G25" s="15">
        <v>45097.479165393517</v>
      </c>
      <c r="H25" s="36">
        <v>1</v>
      </c>
      <c r="I25" s="36">
        <v>0</v>
      </c>
      <c r="J25" s="36">
        <v>1</v>
      </c>
      <c r="K25" s="8">
        <f t="shared" si="1"/>
        <v>2</v>
      </c>
      <c r="L25" s="82"/>
      <c r="M25" s="15">
        <v>45097.479165393517</v>
      </c>
      <c r="N25" s="36">
        <v>2</v>
      </c>
      <c r="O25" s="36">
        <v>1</v>
      </c>
      <c r="P25" s="36">
        <v>2</v>
      </c>
      <c r="Q25" s="8">
        <f t="shared" si="2"/>
        <v>5</v>
      </c>
      <c r="R25" s="79"/>
      <c r="S25" s="15">
        <v>45097.479165393517</v>
      </c>
      <c r="T25" s="36">
        <v>2</v>
      </c>
      <c r="U25" s="36">
        <v>0</v>
      </c>
      <c r="V25" s="36">
        <v>0</v>
      </c>
      <c r="W25" s="8">
        <f t="shared" si="3"/>
        <v>2</v>
      </c>
      <c r="Y25" s="17" t="s">
        <v>2</v>
      </c>
      <c r="Z25" s="71" t="s">
        <v>12</v>
      </c>
      <c r="AA25" s="73"/>
      <c r="AB25" s="2" t="str">
        <f>Y26</f>
        <v>R1 - ZÁPAD</v>
      </c>
      <c r="AC25" s="2" t="str">
        <f>Y27</f>
        <v>R2 - JIH</v>
      </c>
      <c r="AD25" s="2" t="str">
        <f>Y28</f>
        <v>R3 - VÝCHOD</v>
      </c>
      <c r="AE25" s="2" t="str">
        <f>Y29</f>
        <v>R4 - SEVER</v>
      </c>
      <c r="AF25" s="14" t="s">
        <v>2</v>
      </c>
    </row>
    <row r="26" spans="1:32" x14ac:dyDescent="0.25">
      <c r="A26" s="15">
        <v>45097.489582002316</v>
      </c>
      <c r="B26" s="36">
        <v>0</v>
      </c>
      <c r="C26" s="36">
        <v>1</v>
      </c>
      <c r="D26" s="36">
        <v>0</v>
      </c>
      <c r="E26" s="8">
        <f t="shared" si="0"/>
        <v>1</v>
      </c>
      <c r="G26" s="15">
        <v>45097.489582002316</v>
      </c>
      <c r="H26" s="36">
        <v>0</v>
      </c>
      <c r="I26" s="36">
        <v>0</v>
      </c>
      <c r="J26" s="36">
        <v>1</v>
      </c>
      <c r="K26" s="8">
        <f t="shared" si="1"/>
        <v>1</v>
      </c>
      <c r="L26" s="82"/>
      <c r="M26" s="15">
        <v>45097.489582002316</v>
      </c>
      <c r="N26" s="36">
        <v>1</v>
      </c>
      <c r="O26" s="36">
        <v>0</v>
      </c>
      <c r="P26" s="36">
        <v>1</v>
      </c>
      <c r="Q26" s="8">
        <f t="shared" si="2"/>
        <v>2</v>
      </c>
      <c r="R26" s="79"/>
      <c r="S26" s="15">
        <v>45097.489582002316</v>
      </c>
      <c r="T26" s="36">
        <v>2</v>
      </c>
      <c r="U26" s="36">
        <v>1</v>
      </c>
      <c r="V26" s="36">
        <v>0</v>
      </c>
      <c r="W26" s="8">
        <f t="shared" si="3"/>
        <v>3</v>
      </c>
      <c r="Y26" s="18" t="str">
        <f>A1</f>
        <v>R1 - ZÁPAD</v>
      </c>
      <c r="Z26" s="32" t="str">
        <f>A2</f>
        <v>MK - A. Křížka</v>
      </c>
      <c r="AA26" s="33"/>
      <c r="AB26" s="7">
        <v>0</v>
      </c>
      <c r="AC26" s="7">
        <f>AA6</f>
        <v>7</v>
      </c>
      <c r="AD26" s="7">
        <f>AA5</f>
        <v>61</v>
      </c>
      <c r="AE26" s="7">
        <f>AA4</f>
        <v>3</v>
      </c>
      <c r="AF26" s="19">
        <f>SUM(AB26:AE26)</f>
        <v>71</v>
      </c>
    </row>
    <row r="27" spans="1:32" x14ac:dyDescent="0.25">
      <c r="A27" s="15">
        <v>45097.499998611114</v>
      </c>
      <c r="B27" s="36">
        <v>0</v>
      </c>
      <c r="C27" s="36">
        <v>1</v>
      </c>
      <c r="D27" s="36">
        <v>0</v>
      </c>
      <c r="E27" s="8">
        <f t="shared" si="0"/>
        <v>1</v>
      </c>
      <c r="G27" s="15">
        <v>45097.499998611114</v>
      </c>
      <c r="H27" s="36">
        <v>0</v>
      </c>
      <c r="I27" s="36">
        <v>0</v>
      </c>
      <c r="J27" s="36">
        <v>0</v>
      </c>
      <c r="K27" s="8">
        <f t="shared" si="1"/>
        <v>0</v>
      </c>
      <c r="L27" s="82"/>
      <c r="M27" s="15">
        <v>45097.499998611114</v>
      </c>
      <c r="N27" s="36">
        <v>2</v>
      </c>
      <c r="O27" s="36">
        <v>3</v>
      </c>
      <c r="P27" s="36">
        <v>0</v>
      </c>
      <c r="Q27" s="8">
        <f t="shared" si="2"/>
        <v>5</v>
      </c>
      <c r="R27" s="79"/>
      <c r="S27" s="15">
        <v>45097.499998611114</v>
      </c>
      <c r="T27" s="36">
        <v>0</v>
      </c>
      <c r="U27" s="36">
        <v>2</v>
      </c>
      <c r="V27" s="36">
        <v>0</v>
      </c>
      <c r="W27" s="8">
        <f t="shared" si="3"/>
        <v>2</v>
      </c>
      <c r="Y27" s="18" t="str">
        <f>G1</f>
        <v>R2 - JIH</v>
      </c>
      <c r="Z27" s="32" t="str">
        <f>G2</f>
        <v>II/141 - Zeyerovy sady</v>
      </c>
      <c r="AA27" s="33"/>
      <c r="AB27" s="7">
        <f>AA7</f>
        <v>7</v>
      </c>
      <c r="AC27" s="7">
        <v>0</v>
      </c>
      <c r="AD27" s="7">
        <f>AA9</f>
        <v>103</v>
      </c>
      <c r="AE27" s="7">
        <f>AA8</f>
        <v>6</v>
      </c>
      <c r="AF27" s="19">
        <f>SUM(AB27:AE27)</f>
        <v>116</v>
      </c>
    </row>
    <row r="28" spans="1:32" x14ac:dyDescent="0.25">
      <c r="A28" s="15">
        <v>45097.510415219906</v>
      </c>
      <c r="B28" s="36">
        <v>0</v>
      </c>
      <c r="C28" s="36">
        <v>1</v>
      </c>
      <c r="D28" s="36">
        <v>0</v>
      </c>
      <c r="E28" s="8">
        <f t="shared" si="0"/>
        <v>1</v>
      </c>
      <c r="G28" s="15">
        <v>45097.510415219906</v>
      </c>
      <c r="H28" s="36">
        <v>0</v>
      </c>
      <c r="I28" s="36">
        <v>1</v>
      </c>
      <c r="J28" s="36">
        <v>1</v>
      </c>
      <c r="K28" s="8">
        <f t="shared" si="1"/>
        <v>2</v>
      </c>
      <c r="L28" s="82"/>
      <c r="M28" s="15">
        <v>45097.510415219906</v>
      </c>
      <c r="N28" s="36">
        <v>0</v>
      </c>
      <c r="O28" s="36">
        <v>1</v>
      </c>
      <c r="P28" s="36">
        <v>1</v>
      </c>
      <c r="Q28" s="8">
        <f t="shared" si="2"/>
        <v>2</v>
      </c>
      <c r="R28" s="79"/>
      <c r="S28" s="15">
        <v>45097.510415219906</v>
      </c>
      <c r="T28" s="36">
        <v>0</v>
      </c>
      <c r="U28" s="36">
        <v>0</v>
      </c>
      <c r="V28" s="36">
        <v>0</v>
      </c>
      <c r="W28" s="8">
        <f t="shared" si="3"/>
        <v>0</v>
      </c>
      <c r="Y28" s="18" t="str">
        <f>M1</f>
        <v>R3 - VÝCHOD</v>
      </c>
      <c r="Z28" s="32" t="str">
        <f>M2</f>
        <v>II/141 - Žižkovo nám.</v>
      </c>
      <c r="AA28" s="33"/>
      <c r="AB28" s="4">
        <f>AA11</f>
        <v>96</v>
      </c>
      <c r="AC28" s="4">
        <f>AA10</f>
        <v>56</v>
      </c>
      <c r="AD28" s="4">
        <v>0</v>
      </c>
      <c r="AE28" s="4">
        <f>AA12</f>
        <v>36</v>
      </c>
      <c r="AF28" s="19">
        <f>SUM(AB28:AE28)</f>
        <v>188</v>
      </c>
    </row>
    <row r="29" spans="1:32" x14ac:dyDescent="0.25">
      <c r="A29" s="15">
        <v>45097.520831828704</v>
      </c>
      <c r="B29" s="36">
        <v>0</v>
      </c>
      <c r="C29" s="36">
        <v>0</v>
      </c>
      <c r="D29" s="36">
        <v>0</v>
      </c>
      <c r="E29" s="8">
        <f t="shared" si="0"/>
        <v>0</v>
      </c>
      <c r="G29" s="15">
        <v>45097.520831828704</v>
      </c>
      <c r="H29" s="36">
        <v>0</v>
      </c>
      <c r="I29" s="36">
        <v>0</v>
      </c>
      <c r="J29" s="36">
        <v>0</v>
      </c>
      <c r="K29" s="8">
        <f t="shared" si="1"/>
        <v>0</v>
      </c>
      <c r="L29" s="82"/>
      <c r="M29" s="15">
        <v>45097.520831828704</v>
      </c>
      <c r="N29" s="36">
        <v>3</v>
      </c>
      <c r="O29" s="36">
        <v>0</v>
      </c>
      <c r="P29" s="36">
        <v>1</v>
      </c>
      <c r="Q29" s="8">
        <f t="shared" si="2"/>
        <v>4</v>
      </c>
      <c r="R29" s="79"/>
      <c r="S29" s="15">
        <v>45097.520831828704</v>
      </c>
      <c r="T29" s="36">
        <v>0</v>
      </c>
      <c r="U29" s="36">
        <v>0</v>
      </c>
      <c r="V29" s="36">
        <v>0</v>
      </c>
      <c r="W29" s="8">
        <f t="shared" si="3"/>
        <v>0</v>
      </c>
      <c r="Y29" s="18" t="str">
        <f>S1</f>
        <v>R4 - SEVER</v>
      </c>
      <c r="Z29" s="32" t="str">
        <f>S2</f>
        <v>MK - Tylova</v>
      </c>
      <c r="AA29" s="33"/>
      <c r="AB29" s="4">
        <f>AA15</f>
        <v>14</v>
      </c>
      <c r="AC29" s="4">
        <f>AA14</f>
        <v>7</v>
      </c>
      <c r="AD29" s="4">
        <f>AA13</f>
        <v>22</v>
      </c>
      <c r="AE29" s="4">
        <v>0</v>
      </c>
      <c r="AF29" s="19">
        <f>SUM(AB29:AE29)</f>
        <v>43</v>
      </c>
    </row>
    <row r="30" spans="1:32" x14ac:dyDescent="0.25">
      <c r="A30" s="15">
        <v>45097.531248437503</v>
      </c>
      <c r="B30" s="36">
        <v>0</v>
      </c>
      <c r="C30" s="36">
        <v>1</v>
      </c>
      <c r="D30" s="36">
        <v>0</v>
      </c>
      <c r="E30" s="8">
        <f t="shared" si="0"/>
        <v>1</v>
      </c>
      <c r="G30" s="15">
        <v>45097.531248437503</v>
      </c>
      <c r="H30" s="36">
        <v>0</v>
      </c>
      <c r="I30" s="36">
        <v>0</v>
      </c>
      <c r="J30" s="36">
        <v>3</v>
      </c>
      <c r="K30" s="8">
        <f t="shared" si="1"/>
        <v>3</v>
      </c>
      <c r="L30" s="82"/>
      <c r="M30" s="15">
        <v>45097.531248437503</v>
      </c>
      <c r="N30" s="36">
        <v>0</v>
      </c>
      <c r="O30" s="36">
        <v>4</v>
      </c>
      <c r="P30" s="36">
        <v>0</v>
      </c>
      <c r="Q30" s="8">
        <f t="shared" si="2"/>
        <v>4</v>
      </c>
      <c r="R30" s="79"/>
      <c r="S30" s="15">
        <v>45097.531248437503</v>
      </c>
      <c r="T30" s="36">
        <v>1</v>
      </c>
      <c r="U30" s="36">
        <v>0</v>
      </c>
      <c r="V30" s="36">
        <v>0</v>
      </c>
      <c r="W30" s="8">
        <f t="shared" si="3"/>
        <v>1</v>
      </c>
      <c r="Y30" s="68" t="s">
        <v>3</v>
      </c>
      <c r="Z30" s="69"/>
      <c r="AA30" s="70"/>
      <c r="AB30" s="20">
        <f>SUM(AB26:AB29)</f>
        <v>117</v>
      </c>
      <c r="AC30" s="21">
        <f t="shared" ref="AC30:AD30" si="4">SUM(AC26:AC29)</f>
        <v>70</v>
      </c>
      <c r="AD30" s="21">
        <f t="shared" si="4"/>
        <v>186</v>
      </c>
      <c r="AE30" s="21">
        <f>SUM(AE26:AE29)</f>
        <v>45</v>
      </c>
      <c r="AF30" s="22">
        <f>SUM(AF26:AF29)</f>
        <v>418</v>
      </c>
    </row>
    <row r="31" spans="1:32" x14ac:dyDescent="0.25">
      <c r="A31" s="15">
        <v>45097.541665046294</v>
      </c>
      <c r="B31" s="36">
        <v>0</v>
      </c>
      <c r="C31" s="36">
        <v>0</v>
      </c>
      <c r="D31" s="36">
        <v>0</v>
      </c>
      <c r="E31" s="8">
        <f t="shared" si="0"/>
        <v>0</v>
      </c>
      <c r="G31" s="15">
        <v>45097.541665046294</v>
      </c>
      <c r="H31" s="36">
        <v>0</v>
      </c>
      <c r="I31" s="36">
        <v>0</v>
      </c>
      <c r="J31" s="36">
        <v>5</v>
      </c>
      <c r="K31" s="8">
        <f t="shared" si="1"/>
        <v>5</v>
      </c>
      <c r="L31" s="82"/>
      <c r="M31" s="15">
        <v>45097.541665046294</v>
      </c>
      <c r="N31" s="36">
        <v>1</v>
      </c>
      <c r="O31" s="36">
        <v>1</v>
      </c>
      <c r="P31" s="36">
        <v>2</v>
      </c>
      <c r="Q31" s="8">
        <f t="shared" si="2"/>
        <v>4</v>
      </c>
      <c r="R31" s="79"/>
      <c r="S31" s="15">
        <v>45097.541665046294</v>
      </c>
      <c r="T31" s="36">
        <v>0</v>
      </c>
      <c r="U31" s="36">
        <v>0</v>
      </c>
      <c r="V31" s="36">
        <v>0</v>
      </c>
      <c r="W31" s="8">
        <f t="shared" si="3"/>
        <v>0</v>
      </c>
      <c r="Y31"/>
      <c r="Z31"/>
    </row>
    <row r="32" spans="1:32" x14ac:dyDescent="0.25">
      <c r="A32" s="15">
        <v>45097.552081655092</v>
      </c>
      <c r="B32" s="36">
        <v>0</v>
      </c>
      <c r="C32" s="36">
        <v>2</v>
      </c>
      <c r="D32" s="36">
        <v>0</v>
      </c>
      <c r="E32" s="8">
        <f t="shared" si="0"/>
        <v>2</v>
      </c>
      <c r="G32" s="15">
        <v>45097.552081655092</v>
      </c>
      <c r="H32" s="36">
        <v>0</v>
      </c>
      <c r="I32" s="36">
        <v>0</v>
      </c>
      <c r="J32" s="36">
        <v>4</v>
      </c>
      <c r="K32" s="8">
        <f t="shared" si="1"/>
        <v>4</v>
      </c>
      <c r="L32" s="82"/>
      <c r="M32" s="15">
        <v>45097.552081655092</v>
      </c>
      <c r="N32" s="36">
        <v>1</v>
      </c>
      <c r="O32" s="36">
        <v>1</v>
      </c>
      <c r="P32" s="36">
        <v>2</v>
      </c>
      <c r="Q32" s="8">
        <f t="shared" si="2"/>
        <v>4</v>
      </c>
      <c r="R32" s="79"/>
      <c r="S32" s="15">
        <v>45097.552081655092</v>
      </c>
      <c r="T32" s="36">
        <v>0</v>
      </c>
      <c r="U32" s="36">
        <v>1</v>
      </c>
      <c r="V32" s="36">
        <v>0</v>
      </c>
      <c r="W32" s="8">
        <f t="shared" si="3"/>
        <v>1</v>
      </c>
      <c r="Y32" s="51"/>
      <c r="Z32" s="51"/>
      <c r="AA32" s="28"/>
    </row>
    <row r="33" spans="1:27" x14ac:dyDescent="0.25">
      <c r="A33" s="15">
        <v>45097.562498263891</v>
      </c>
      <c r="B33" s="36">
        <v>0</v>
      </c>
      <c r="C33" s="36">
        <v>2</v>
      </c>
      <c r="D33" s="36">
        <v>0</v>
      </c>
      <c r="E33" s="8">
        <f t="shared" si="0"/>
        <v>2</v>
      </c>
      <c r="G33" s="15">
        <v>45097.562498263891</v>
      </c>
      <c r="H33" s="36">
        <v>0</v>
      </c>
      <c r="I33" s="36">
        <v>0</v>
      </c>
      <c r="J33" s="36">
        <v>2</v>
      </c>
      <c r="K33" s="8">
        <f t="shared" si="1"/>
        <v>2</v>
      </c>
      <c r="L33" s="82"/>
      <c r="M33" s="15">
        <v>45097.562498263891</v>
      </c>
      <c r="N33" s="36">
        <v>0</v>
      </c>
      <c r="O33" s="36">
        <v>2</v>
      </c>
      <c r="P33" s="36">
        <v>0</v>
      </c>
      <c r="Q33" s="8">
        <f t="shared" si="2"/>
        <v>2</v>
      </c>
      <c r="R33" s="79"/>
      <c r="S33" s="15">
        <v>45097.562498263891</v>
      </c>
      <c r="T33" s="36">
        <v>0</v>
      </c>
      <c r="U33" s="36">
        <v>0</v>
      </c>
      <c r="V33" s="36">
        <v>1</v>
      </c>
      <c r="W33" s="8">
        <f t="shared" si="3"/>
        <v>1</v>
      </c>
      <c r="Y33" s="28"/>
      <c r="Z33" s="28"/>
      <c r="AA33" s="28"/>
    </row>
    <row r="34" spans="1:27" x14ac:dyDescent="0.25">
      <c r="A34" s="15">
        <v>45097.572914872682</v>
      </c>
      <c r="B34" s="36">
        <v>0</v>
      </c>
      <c r="C34" s="36">
        <v>4</v>
      </c>
      <c r="D34" s="36">
        <v>0</v>
      </c>
      <c r="E34" s="8">
        <f t="shared" si="0"/>
        <v>4</v>
      </c>
      <c r="G34" s="15">
        <v>45097.572914872682</v>
      </c>
      <c r="H34" s="36">
        <v>0</v>
      </c>
      <c r="I34" s="36">
        <v>0</v>
      </c>
      <c r="J34" s="36">
        <v>6</v>
      </c>
      <c r="K34" s="8">
        <f t="shared" si="1"/>
        <v>6</v>
      </c>
      <c r="L34" s="82"/>
      <c r="M34" s="15">
        <v>45097.572914872682</v>
      </c>
      <c r="N34" s="36">
        <v>1</v>
      </c>
      <c r="O34" s="36">
        <v>2</v>
      </c>
      <c r="P34" s="36">
        <v>0</v>
      </c>
      <c r="Q34" s="8">
        <f t="shared" si="2"/>
        <v>3</v>
      </c>
      <c r="R34" s="79"/>
      <c r="S34" s="15">
        <v>45097.572914872682</v>
      </c>
      <c r="T34" s="36">
        <v>1</v>
      </c>
      <c r="U34" s="36">
        <v>0</v>
      </c>
      <c r="V34" s="36">
        <v>0</v>
      </c>
      <c r="W34" s="8">
        <f t="shared" si="3"/>
        <v>1</v>
      </c>
      <c r="Y34" s="28"/>
      <c r="Z34" s="28"/>
      <c r="AA34" s="29"/>
    </row>
    <row r="35" spans="1:27" x14ac:dyDescent="0.25">
      <c r="A35" s="15">
        <v>45097.583331481481</v>
      </c>
      <c r="B35" s="36">
        <v>0</v>
      </c>
      <c r="C35" s="36">
        <v>0</v>
      </c>
      <c r="D35" s="36">
        <v>2</v>
      </c>
      <c r="E35" s="8">
        <f t="shared" si="0"/>
        <v>2</v>
      </c>
      <c r="G35" s="15">
        <v>45097.583331481481</v>
      </c>
      <c r="H35" s="36">
        <v>0</v>
      </c>
      <c r="I35" s="36">
        <v>0</v>
      </c>
      <c r="J35" s="36">
        <v>2</v>
      </c>
      <c r="K35" s="8">
        <f t="shared" si="1"/>
        <v>2</v>
      </c>
      <c r="L35" s="82"/>
      <c r="M35" s="15">
        <v>45097.583331481481</v>
      </c>
      <c r="N35" s="36">
        <v>2</v>
      </c>
      <c r="O35" s="36">
        <v>2</v>
      </c>
      <c r="P35" s="36">
        <v>0</v>
      </c>
      <c r="Q35" s="8">
        <f t="shared" si="2"/>
        <v>4</v>
      </c>
      <c r="R35" s="79"/>
      <c r="S35" s="15">
        <v>45097.583331481481</v>
      </c>
      <c r="T35" s="36">
        <v>0</v>
      </c>
      <c r="U35" s="36">
        <v>0</v>
      </c>
      <c r="V35" s="36">
        <v>0</v>
      </c>
      <c r="W35" s="8">
        <f t="shared" si="3"/>
        <v>0</v>
      </c>
      <c r="Y35" s="28"/>
      <c r="Z35" s="28"/>
      <c r="AA35" s="29"/>
    </row>
    <row r="36" spans="1:27" x14ac:dyDescent="0.25">
      <c r="A36" s="15">
        <v>45097.593748090279</v>
      </c>
      <c r="B36" s="36">
        <v>1</v>
      </c>
      <c r="C36" s="36">
        <v>0</v>
      </c>
      <c r="D36" s="36">
        <v>0</v>
      </c>
      <c r="E36" s="8">
        <f t="shared" si="0"/>
        <v>1</v>
      </c>
      <c r="G36" s="15">
        <v>45097.593748090279</v>
      </c>
      <c r="H36" s="36">
        <v>0</v>
      </c>
      <c r="I36" s="36">
        <v>0</v>
      </c>
      <c r="J36" s="36">
        <v>2</v>
      </c>
      <c r="K36" s="8">
        <f t="shared" si="1"/>
        <v>2</v>
      </c>
      <c r="L36" s="82"/>
      <c r="M36" s="15">
        <v>45097.593748090279</v>
      </c>
      <c r="N36" s="36">
        <v>2</v>
      </c>
      <c r="O36" s="36">
        <v>3</v>
      </c>
      <c r="P36" s="36">
        <v>2</v>
      </c>
      <c r="Q36" s="8">
        <f t="shared" si="2"/>
        <v>7</v>
      </c>
      <c r="R36" s="79"/>
      <c r="S36" s="15">
        <v>45097.593748090279</v>
      </c>
      <c r="T36" s="36">
        <v>0</v>
      </c>
      <c r="U36" s="36">
        <v>0</v>
      </c>
      <c r="V36" s="36">
        <v>0</v>
      </c>
      <c r="W36" s="8">
        <f t="shared" si="3"/>
        <v>0</v>
      </c>
      <c r="Y36" s="28"/>
      <c r="Z36" s="28"/>
      <c r="AA36" s="29"/>
    </row>
    <row r="37" spans="1:27" x14ac:dyDescent="0.25">
      <c r="A37" s="15">
        <v>45097.604164699071</v>
      </c>
      <c r="B37" s="36">
        <v>0</v>
      </c>
      <c r="C37" s="36">
        <v>1</v>
      </c>
      <c r="D37" s="36">
        <v>0</v>
      </c>
      <c r="E37" s="8">
        <f t="shared" si="0"/>
        <v>1</v>
      </c>
      <c r="G37" s="15">
        <v>45097.604164699071</v>
      </c>
      <c r="H37" s="36">
        <v>0</v>
      </c>
      <c r="I37" s="36">
        <v>0</v>
      </c>
      <c r="J37" s="36">
        <v>4</v>
      </c>
      <c r="K37" s="8">
        <f t="shared" si="1"/>
        <v>4</v>
      </c>
      <c r="L37" s="82"/>
      <c r="M37" s="15">
        <v>45097.604164699071</v>
      </c>
      <c r="N37" s="36">
        <v>1</v>
      </c>
      <c r="O37" s="36">
        <v>3</v>
      </c>
      <c r="P37" s="36">
        <v>2</v>
      </c>
      <c r="Q37" s="8">
        <f t="shared" si="2"/>
        <v>6</v>
      </c>
      <c r="R37" s="79"/>
      <c r="S37" s="15">
        <v>45097.604164699071</v>
      </c>
      <c r="T37" s="36">
        <v>0</v>
      </c>
      <c r="U37" s="36">
        <v>0</v>
      </c>
      <c r="V37" s="36">
        <v>0</v>
      </c>
      <c r="W37" s="8">
        <f t="shared" si="3"/>
        <v>0</v>
      </c>
      <c r="Y37" s="28"/>
      <c r="Z37" s="28"/>
      <c r="AA37" s="29"/>
    </row>
    <row r="38" spans="1:27" x14ac:dyDescent="0.25">
      <c r="A38" s="15">
        <v>45097.614581307869</v>
      </c>
      <c r="B38" s="36">
        <v>0</v>
      </c>
      <c r="C38" s="36">
        <v>4</v>
      </c>
      <c r="D38" s="36">
        <v>1</v>
      </c>
      <c r="E38" s="8">
        <f t="shared" si="0"/>
        <v>5</v>
      </c>
      <c r="G38" s="15">
        <v>45097.614581307869</v>
      </c>
      <c r="H38" s="36">
        <v>1</v>
      </c>
      <c r="I38" s="36">
        <v>2</v>
      </c>
      <c r="J38" s="36">
        <v>1</v>
      </c>
      <c r="K38" s="8">
        <f t="shared" si="1"/>
        <v>4</v>
      </c>
      <c r="L38" s="82"/>
      <c r="M38" s="15">
        <v>45097.614581307869</v>
      </c>
      <c r="N38" s="36">
        <v>1</v>
      </c>
      <c r="O38" s="36">
        <v>2</v>
      </c>
      <c r="P38" s="36">
        <v>1</v>
      </c>
      <c r="Q38" s="8">
        <f t="shared" si="2"/>
        <v>4</v>
      </c>
      <c r="R38" s="79"/>
      <c r="S38" s="15">
        <v>45097.614581307869</v>
      </c>
      <c r="T38" s="36">
        <v>0</v>
      </c>
      <c r="U38" s="36">
        <v>0</v>
      </c>
      <c r="V38" s="36">
        <v>0</v>
      </c>
      <c r="W38" s="8">
        <f t="shared" si="3"/>
        <v>0</v>
      </c>
    </row>
    <row r="39" spans="1:27" x14ac:dyDescent="0.25">
      <c r="A39" s="15">
        <v>45097.624997916668</v>
      </c>
      <c r="B39" s="36">
        <v>0</v>
      </c>
      <c r="C39" s="36">
        <v>2</v>
      </c>
      <c r="D39" s="36">
        <v>0</v>
      </c>
      <c r="E39" s="8">
        <f t="shared" si="0"/>
        <v>2</v>
      </c>
      <c r="G39" s="15">
        <v>45097.624997916668</v>
      </c>
      <c r="H39" s="36">
        <v>0</v>
      </c>
      <c r="I39" s="36">
        <v>0</v>
      </c>
      <c r="J39" s="36">
        <v>1</v>
      </c>
      <c r="K39" s="8">
        <f t="shared" si="1"/>
        <v>1</v>
      </c>
      <c r="L39" s="82"/>
      <c r="M39" s="15">
        <v>45097.624997916668</v>
      </c>
      <c r="N39" s="36">
        <v>3</v>
      </c>
      <c r="O39" s="36">
        <v>2</v>
      </c>
      <c r="P39" s="36">
        <v>1</v>
      </c>
      <c r="Q39" s="8">
        <f t="shared" si="2"/>
        <v>6</v>
      </c>
      <c r="R39" s="79"/>
      <c r="S39" s="15">
        <v>45097.624997916668</v>
      </c>
      <c r="T39" s="36">
        <v>1</v>
      </c>
      <c r="U39" s="36">
        <v>0</v>
      </c>
      <c r="V39" s="36">
        <v>0</v>
      </c>
      <c r="W39" s="8">
        <f t="shared" si="3"/>
        <v>1</v>
      </c>
    </row>
    <row r="40" spans="1:27" x14ac:dyDescent="0.25">
      <c r="A40" s="15">
        <v>45097.635414525466</v>
      </c>
      <c r="B40" s="36">
        <v>1</v>
      </c>
      <c r="C40" s="36">
        <v>1</v>
      </c>
      <c r="D40" s="36">
        <v>1</v>
      </c>
      <c r="E40" s="8">
        <f t="shared" si="0"/>
        <v>3</v>
      </c>
      <c r="G40" s="15">
        <v>45097.635414525466</v>
      </c>
      <c r="H40" s="36">
        <v>1</v>
      </c>
      <c r="I40" s="36">
        <v>0</v>
      </c>
      <c r="J40" s="36">
        <v>1</v>
      </c>
      <c r="K40" s="8">
        <f t="shared" si="1"/>
        <v>2</v>
      </c>
      <c r="L40" s="82"/>
      <c r="M40" s="15">
        <v>45097.635414525466</v>
      </c>
      <c r="N40" s="36">
        <v>3</v>
      </c>
      <c r="O40" s="36">
        <v>3</v>
      </c>
      <c r="P40" s="36">
        <v>1</v>
      </c>
      <c r="Q40" s="8">
        <f t="shared" si="2"/>
        <v>7</v>
      </c>
      <c r="R40" s="79"/>
      <c r="S40" s="15">
        <v>45097.635414525466</v>
      </c>
      <c r="T40" s="36">
        <v>0</v>
      </c>
      <c r="U40" s="36">
        <v>0</v>
      </c>
      <c r="V40" s="36">
        <v>1</v>
      </c>
      <c r="W40" s="8">
        <f t="shared" si="3"/>
        <v>1</v>
      </c>
    </row>
    <row r="41" spans="1:27" x14ac:dyDescent="0.25">
      <c r="A41" s="15">
        <v>45097.645831134258</v>
      </c>
      <c r="B41" s="36">
        <v>0</v>
      </c>
      <c r="C41" s="36">
        <v>1</v>
      </c>
      <c r="D41" s="36">
        <v>0</v>
      </c>
      <c r="E41" s="8">
        <f t="shared" si="0"/>
        <v>1</v>
      </c>
      <c r="G41" s="15">
        <v>45097.645831134258</v>
      </c>
      <c r="H41" s="36">
        <v>0</v>
      </c>
      <c r="I41" s="36">
        <v>0</v>
      </c>
      <c r="J41" s="36">
        <v>3</v>
      </c>
      <c r="K41" s="8">
        <f t="shared" si="1"/>
        <v>3</v>
      </c>
      <c r="L41" s="82"/>
      <c r="M41" s="15">
        <v>45097.645831134258</v>
      </c>
      <c r="N41" s="36">
        <v>0</v>
      </c>
      <c r="O41" s="36">
        <v>2</v>
      </c>
      <c r="P41" s="36">
        <v>0</v>
      </c>
      <c r="Q41" s="8">
        <f t="shared" si="2"/>
        <v>2</v>
      </c>
      <c r="R41" s="79"/>
      <c r="S41" s="15">
        <v>45097.645831134258</v>
      </c>
      <c r="T41" s="36">
        <v>0</v>
      </c>
      <c r="U41" s="36">
        <v>1</v>
      </c>
      <c r="V41" s="36">
        <v>0</v>
      </c>
      <c r="W41" s="8">
        <f t="shared" si="3"/>
        <v>1</v>
      </c>
    </row>
    <row r="42" spans="1:27" x14ac:dyDescent="0.25">
      <c r="A42" s="15">
        <v>45097.656247743056</v>
      </c>
      <c r="B42" s="36">
        <v>0</v>
      </c>
      <c r="C42" s="36">
        <v>0</v>
      </c>
      <c r="D42" s="36">
        <v>0</v>
      </c>
      <c r="E42" s="8">
        <f t="shared" si="0"/>
        <v>0</v>
      </c>
      <c r="G42" s="15">
        <v>45097.656247743056</v>
      </c>
      <c r="H42" s="36">
        <v>0</v>
      </c>
      <c r="I42" s="36">
        <v>0</v>
      </c>
      <c r="J42" s="36">
        <v>1</v>
      </c>
      <c r="K42" s="8">
        <f t="shared" si="1"/>
        <v>1</v>
      </c>
      <c r="L42" s="82"/>
      <c r="M42" s="15">
        <v>45097.656247743056</v>
      </c>
      <c r="N42" s="36">
        <v>1</v>
      </c>
      <c r="O42" s="36">
        <v>3</v>
      </c>
      <c r="P42" s="36">
        <v>1</v>
      </c>
      <c r="Q42" s="8">
        <f t="shared" si="2"/>
        <v>5</v>
      </c>
      <c r="R42" s="79"/>
      <c r="S42" s="15">
        <v>45097.656247743056</v>
      </c>
      <c r="T42" s="36">
        <v>0</v>
      </c>
      <c r="U42" s="36">
        <v>0</v>
      </c>
      <c r="V42" s="36">
        <v>1</v>
      </c>
      <c r="W42" s="8">
        <f t="shared" si="3"/>
        <v>1</v>
      </c>
    </row>
    <row r="43" spans="1:27" x14ac:dyDescent="0.25">
      <c r="A43" s="15">
        <v>45097.666664351855</v>
      </c>
      <c r="B43" s="36">
        <v>0</v>
      </c>
      <c r="C43" s="36">
        <v>3</v>
      </c>
      <c r="D43" s="36">
        <v>0</v>
      </c>
      <c r="E43" s="8">
        <f t="shared" si="0"/>
        <v>3</v>
      </c>
      <c r="G43" s="15">
        <v>45097.666664351855</v>
      </c>
      <c r="H43" s="36">
        <v>1</v>
      </c>
      <c r="I43" s="36">
        <v>0</v>
      </c>
      <c r="J43" s="36">
        <v>5</v>
      </c>
      <c r="K43" s="8">
        <f t="shared" si="1"/>
        <v>6</v>
      </c>
      <c r="L43" s="82"/>
      <c r="M43" s="15">
        <v>45097.666664351855</v>
      </c>
      <c r="N43" s="36">
        <v>1</v>
      </c>
      <c r="O43" s="36">
        <v>1</v>
      </c>
      <c r="P43" s="36">
        <v>0</v>
      </c>
      <c r="Q43" s="8">
        <f t="shared" si="2"/>
        <v>2</v>
      </c>
      <c r="R43" s="79"/>
      <c r="S43" s="15">
        <v>45097.666664351855</v>
      </c>
      <c r="T43" s="36">
        <v>0</v>
      </c>
      <c r="U43" s="36">
        <v>1</v>
      </c>
      <c r="V43" s="36">
        <v>0</v>
      </c>
      <c r="W43" s="8">
        <f t="shared" si="3"/>
        <v>1</v>
      </c>
    </row>
    <row r="44" spans="1:27" x14ac:dyDescent="0.25">
      <c r="A44" s="15">
        <v>45097.677080960646</v>
      </c>
      <c r="B44" s="36">
        <v>0</v>
      </c>
      <c r="C44" s="36">
        <v>0</v>
      </c>
      <c r="D44" s="36">
        <v>0</v>
      </c>
      <c r="E44" s="8">
        <f t="shared" si="0"/>
        <v>0</v>
      </c>
      <c r="G44" s="15">
        <v>45097.677080960646</v>
      </c>
      <c r="H44" s="36">
        <v>0</v>
      </c>
      <c r="I44" s="36">
        <v>0</v>
      </c>
      <c r="J44" s="36">
        <v>1</v>
      </c>
      <c r="K44" s="8">
        <f t="shared" si="1"/>
        <v>1</v>
      </c>
      <c r="L44" s="82"/>
      <c r="M44" s="15">
        <v>45097.677080960646</v>
      </c>
      <c r="N44" s="36">
        <v>0</v>
      </c>
      <c r="O44" s="36">
        <v>2</v>
      </c>
      <c r="P44" s="36">
        <v>0</v>
      </c>
      <c r="Q44" s="8">
        <f t="shared" si="2"/>
        <v>2</v>
      </c>
      <c r="R44" s="79"/>
      <c r="S44" s="15">
        <v>45097.677080960646</v>
      </c>
      <c r="T44" s="36">
        <v>0</v>
      </c>
      <c r="U44" s="36">
        <v>1</v>
      </c>
      <c r="V44" s="36">
        <v>0</v>
      </c>
      <c r="W44" s="8">
        <f t="shared" si="3"/>
        <v>1</v>
      </c>
    </row>
    <row r="45" spans="1:27" x14ac:dyDescent="0.25">
      <c r="A45" s="15">
        <v>45097.687497569445</v>
      </c>
      <c r="B45" s="36">
        <v>0</v>
      </c>
      <c r="C45" s="36">
        <v>0</v>
      </c>
      <c r="D45" s="36">
        <v>0</v>
      </c>
      <c r="E45" s="8">
        <f t="shared" si="0"/>
        <v>0</v>
      </c>
      <c r="G45" s="15">
        <v>45097.687497569445</v>
      </c>
      <c r="H45" s="36">
        <v>0</v>
      </c>
      <c r="I45" s="36">
        <v>0</v>
      </c>
      <c r="J45" s="36">
        <v>5</v>
      </c>
      <c r="K45" s="8">
        <f t="shared" si="1"/>
        <v>5</v>
      </c>
      <c r="L45" s="82"/>
      <c r="M45" s="15">
        <v>45097.687497569445</v>
      </c>
      <c r="N45" s="36">
        <v>1</v>
      </c>
      <c r="O45" s="36">
        <v>3</v>
      </c>
      <c r="P45" s="36">
        <v>1</v>
      </c>
      <c r="Q45" s="8">
        <f t="shared" si="2"/>
        <v>5</v>
      </c>
      <c r="R45" s="79"/>
      <c r="S45" s="15">
        <v>45097.687497569445</v>
      </c>
      <c r="T45" s="36">
        <v>1</v>
      </c>
      <c r="U45" s="36">
        <v>0</v>
      </c>
      <c r="V45" s="36">
        <v>0</v>
      </c>
      <c r="W45" s="8">
        <f t="shared" si="3"/>
        <v>1</v>
      </c>
    </row>
    <row r="46" spans="1:27" x14ac:dyDescent="0.25">
      <c r="A46" s="15">
        <v>45097.697914178243</v>
      </c>
      <c r="B46" s="36">
        <v>0</v>
      </c>
      <c r="C46" s="36">
        <v>2</v>
      </c>
      <c r="D46" s="36">
        <v>0</v>
      </c>
      <c r="E46" s="8">
        <f t="shared" si="0"/>
        <v>2</v>
      </c>
      <c r="G46" s="15">
        <v>45097.697914178243</v>
      </c>
      <c r="H46" s="36">
        <v>0</v>
      </c>
      <c r="I46" s="36">
        <v>0</v>
      </c>
      <c r="J46" s="36">
        <v>1</v>
      </c>
      <c r="K46" s="8">
        <f t="shared" si="1"/>
        <v>1</v>
      </c>
      <c r="L46" s="82"/>
      <c r="M46" s="15">
        <v>45097.697914178243</v>
      </c>
      <c r="N46" s="36">
        <v>0</v>
      </c>
      <c r="O46" s="36">
        <v>2</v>
      </c>
      <c r="P46" s="36">
        <v>0</v>
      </c>
      <c r="Q46" s="8">
        <f t="shared" si="2"/>
        <v>2</v>
      </c>
      <c r="R46" s="79"/>
      <c r="S46" s="15">
        <v>45097.697914178243</v>
      </c>
      <c r="T46" s="36">
        <v>0</v>
      </c>
      <c r="U46" s="36">
        <v>0</v>
      </c>
      <c r="V46" s="36">
        <v>0</v>
      </c>
      <c r="W46" s="8">
        <f t="shared" si="3"/>
        <v>0</v>
      </c>
    </row>
    <row r="47" spans="1:27" x14ac:dyDescent="0.25">
      <c r="A47" s="15">
        <v>45097.708330787034</v>
      </c>
      <c r="B47" s="36">
        <v>0</v>
      </c>
      <c r="C47" s="36">
        <v>0</v>
      </c>
      <c r="D47" s="36">
        <v>0</v>
      </c>
      <c r="E47" s="8">
        <f t="shared" si="0"/>
        <v>0</v>
      </c>
      <c r="G47" s="15">
        <v>45097.708330787034</v>
      </c>
      <c r="H47" s="36">
        <v>0</v>
      </c>
      <c r="I47" s="36">
        <v>0</v>
      </c>
      <c r="J47" s="36">
        <v>4</v>
      </c>
      <c r="K47" s="8">
        <f t="shared" si="1"/>
        <v>4</v>
      </c>
      <c r="L47" s="82"/>
      <c r="M47" s="15">
        <v>45097.708330787034</v>
      </c>
      <c r="N47" s="36">
        <v>1</v>
      </c>
      <c r="O47" s="36">
        <v>2</v>
      </c>
      <c r="P47" s="36">
        <v>0</v>
      </c>
      <c r="Q47" s="8">
        <f t="shared" si="2"/>
        <v>3</v>
      </c>
      <c r="R47" s="79"/>
      <c r="S47" s="15">
        <v>45097.708330787034</v>
      </c>
      <c r="T47" s="36">
        <v>0</v>
      </c>
      <c r="U47" s="36">
        <v>0</v>
      </c>
      <c r="V47" s="36">
        <v>1</v>
      </c>
      <c r="W47" s="8">
        <f t="shared" si="3"/>
        <v>1</v>
      </c>
    </row>
    <row r="48" spans="1:27" x14ac:dyDescent="0.25">
      <c r="A48" s="15">
        <v>45097.718747395833</v>
      </c>
      <c r="B48" s="36">
        <v>0</v>
      </c>
      <c r="C48" s="36">
        <v>0</v>
      </c>
      <c r="D48" s="36">
        <v>0</v>
      </c>
      <c r="E48" s="8">
        <f t="shared" si="0"/>
        <v>0</v>
      </c>
      <c r="G48" s="15">
        <v>45097.718747395833</v>
      </c>
      <c r="H48" s="36">
        <v>0</v>
      </c>
      <c r="I48" s="36">
        <v>0</v>
      </c>
      <c r="J48" s="36">
        <v>2</v>
      </c>
      <c r="K48" s="8">
        <f t="shared" si="1"/>
        <v>2</v>
      </c>
      <c r="L48" s="82"/>
      <c r="M48" s="15">
        <v>45097.718747395833</v>
      </c>
      <c r="N48" s="36">
        <v>3</v>
      </c>
      <c r="O48" s="36">
        <v>0</v>
      </c>
      <c r="P48" s="36">
        <v>0</v>
      </c>
      <c r="Q48" s="8">
        <f t="shared" si="2"/>
        <v>3</v>
      </c>
      <c r="R48" s="79"/>
      <c r="S48" s="15">
        <v>45097.718747395833</v>
      </c>
      <c r="T48" s="36">
        <v>1</v>
      </c>
      <c r="U48" s="36">
        <v>0</v>
      </c>
      <c r="V48" s="36">
        <v>0</v>
      </c>
      <c r="W48" s="8">
        <f t="shared" si="3"/>
        <v>1</v>
      </c>
    </row>
    <row r="49" spans="1:23" x14ac:dyDescent="0.25">
      <c r="A49" s="15">
        <v>45097.729164004631</v>
      </c>
      <c r="B49" s="36">
        <v>0</v>
      </c>
      <c r="C49" s="36">
        <v>1</v>
      </c>
      <c r="D49" s="36">
        <v>0</v>
      </c>
      <c r="E49" s="8">
        <f t="shared" si="0"/>
        <v>1</v>
      </c>
      <c r="G49" s="15">
        <v>45097.729164004631</v>
      </c>
      <c r="H49" s="36">
        <v>0</v>
      </c>
      <c r="I49" s="36">
        <v>0</v>
      </c>
      <c r="J49" s="36">
        <v>3</v>
      </c>
      <c r="K49" s="8">
        <f t="shared" si="1"/>
        <v>3</v>
      </c>
      <c r="L49" s="82"/>
      <c r="M49" s="15">
        <v>45097.729164004631</v>
      </c>
      <c r="N49" s="36">
        <v>0</v>
      </c>
      <c r="O49" s="36">
        <v>0</v>
      </c>
      <c r="P49" s="36">
        <v>2</v>
      </c>
      <c r="Q49" s="8">
        <f t="shared" si="2"/>
        <v>2</v>
      </c>
      <c r="R49" s="79"/>
      <c r="S49" s="15">
        <v>45097.729164004631</v>
      </c>
      <c r="T49" s="36">
        <v>1</v>
      </c>
      <c r="U49" s="36">
        <v>0</v>
      </c>
      <c r="V49" s="36">
        <v>1</v>
      </c>
      <c r="W49" s="8">
        <f t="shared" si="3"/>
        <v>2</v>
      </c>
    </row>
    <row r="50" spans="1:23" x14ac:dyDescent="0.25">
      <c r="A50" s="15">
        <v>45097.739580613423</v>
      </c>
      <c r="B50" s="36">
        <v>0</v>
      </c>
      <c r="C50" s="36">
        <v>3</v>
      </c>
      <c r="D50" s="36">
        <v>0</v>
      </c>
      <c r="E50" s="8">
        <f t="shared" si="0"/>
        <v>3</v>
      </c>
      <c r="G50" s="15">
        <v>45097.739580613423</v>
      </c>
      <c r="H50" s="36">
        <v>0</v>
      </c>
      <c r="I50" s="36">
        <v>1</v>
      </c>
      <c r="J50" s="36">
        <v>2</v>
      </c>
      <c r="K50" s="8">
        <f t="shared" si="1"/>
        <v>3</v>
      </c>
      <c r="L50" s="82"/>
      <c r="M50" s="15">
        <v>45097.739580613423</v>
      </c>
      <c r="N50" s="36">
        <v>4</v>
      </c>
      <c r="O50" s="36">
        <v>2</v>
      </c>
      <c r="P50" s="36">
        <v>0</v>
      </c>
      <c r="Q50" s="8">
        <f t="shared" si="2"/>
        <v>6</v>
      </c>
      <c r="R50" s="79"/>
      <c r="S50" s="15">
        <v>45097.739580613423</v>
      </c>
      <c r="T50" s="36">
        <v>0</v>
      </c>
      <c r="U50" s="36">
        <v>0</v>
      </c>
      <c r="V50" s="36">
        <v>0</v>
      </c>
      <c r="W50" s="8">
        <f t="shared" si="3"/>
        <v>0</v>
      </c>
    </row>
    <row r="51" spans="1:23" x14ac:dyDescent="0.25">
      <c r="A51" s="12" t="s">
        <v>1</v>
      </c>
      <c r="B51" s="2">
        <f t="shared" ref="B51" si="5">SUM(B3:B50)</f>
        <v>3</v>
      </c>
      <c r="C51" s="2">
        <f t="shared" ref="C51" si="6">SUM(C3:C50)</f>
        <v>61</v>
      </c>
      <c r="D51" s="2">
        <f t="shared" ref="D51" si="7">SUM(D3:D50)</f>
        <v>7</v>
      </c>
      <c r="E51" s="13">
        <f>SUM(E3:E50)</f>
        <v>71</v>
      </c>
      <c r="G51" s="12" t="s">
        <v>1</v>
      </c>
      <c r="H51" s="2">
        <f t="shared" ref="H51" si="8">SUM(H3:H50)</f>
        <v>7</v>
      </c>
      <c r="I51" s="2">
        <f t="shared" ref="I51" si="9">SUM(I3:I50)</f>
        <v>6</v>
      </c>
      <c r="J51" s="2">
        <f t="shared" ref="J51" si="10">SUM(J3:J50)</f>
        <v>103</v>
      </c>
      <c r="K51" s="13">
        <f>SUM(K3:K50)</f>
        <v>116</v>
      </c>
      <c r="L51" s="82"/>
      <c r="M51" s="12" t="s">
        <v>1</v>
      </c>
      <c r="N51" s="2">
        <f t="shared" ref="N51" si="11">SUM(N3:N50)</f>
        <v>56</v>
      </c>
      <c r="O51" s="2">
        <f t="shared" ref="O51" si="12">SUM(O3:O50)</f>
        <v>96</v>
      </c>
      <c r="P51" s="2">
        <f t="shared" ref="P51" si="13">SUM(P3:P50)</f>
        <v>36</v>
      </c>
      <c r="Q51" s="13">
        <f>SUM(Q3:Q50)</f>
        <v>188</v>
      </c>
      <c r="R51" s="79"/>
      <c r="S51" s="12" t="s">
        <v>1</v>
      </c>
      <c r="T51" s="2">
        <f t="shared" ref="T51" si="14">SUM(T3:T50)</f>
        <v>22</v>
      </c>
      <c r="U51" s="2">
        <f t="shared" ref="U51" si="15">SUM(U3:U50)</f>
        <v>7</v>
      </c>
      <c r="V51" s="2">
        <f t="shared" ref="V51" si="16">SUM(V3:V50)</f>
        <v>14</v>
      </c>
      <c r="W51" s="13">
        <f>SUM(W3:W50)</f>
        <v>43</v>
      </c>
    </row>
  </sheetData>
  <mergeCells count="5">
    <mergeCell ref="Y2:AA2"/>
    <mergeCell ref="Y17:Z17"/>
    <mergeCell ref="Y24:AF24"/>
    <mergeCell ref="Z25:AA25"/>
    <mergeCell ref="Y30:AA3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4328-7C54-4C70-A9AF-45CFD56F8507}">
  <dimension ref="A1:AF51"/>
  <sheetViews>
    <sheetView zoomScale="70" zoomScaleNormal="70" workbookViewId="0"/>
  </sheetViews>
  <sheetFormatPr defaultColWidth="9.140625" defaultRowHeight="15" x14ac:dyDescent="0.25"/>
  <cols>
    <col min="1" max="1" width="19.85546875" style="9" customWidth="1"/>
    <col min="2" max="5" width="11.42578125" style="9" customWidth="1"/>
    <col min="6" max="6" width="11.42578125" style="1" customWidth="1"/>
    <col min="7" max="7" width="19.85546875" style="1" customWidth="1"/>
    <col min="8" max="11" width="11.42578125" style="1" customWidth="1"/>
    <col min="12" max="12" width="11.42578125" style="83" customWidth="1"/>
    <col min="13" max="13" width="19.85546875" style="1" customWidth="1"/>
    <col min="14" max="17" width="11.42578125" style="1" customWidth="1"/>
    <col min="18" max="18" width="11.42578125" style="80" customWidth="1"/>
    <col min="19" max="19" width="19.85546875" style="1" customWidth="1"/>
    <col min="20" max="32" width="11.42578125" style="1" customWidth="1"/>
    <col min="33" max="16384" width="9.140625" style="1"/>
  </cols>
  <sheetData>
    <row r="1" spans="1:27" ht="30" customHeight="1" x14ac:dyDescent="0.25">
      <c r="A1" s="52" t="s">
        <v>17</v>
      </c>
      <c r="B1" s="52" t="s">
        <v>110</v>
      </c>
      <c r="C1" s="52" t="s">
        <v>111</v>
      </c>
      <c r="D1" s="52" t="s">
        <v>115</v>
      </c>
      <c r="E1" s="53"/>
      <c r="G1" s="55" t="s">
        <v>13</v>
      </c>
      <c r="H1" s="52" t="s">
        <v>119</v>
      </c>
      <c r="I1" s="52" t="s">
        <v>117</v>
      </c>
      <c r="J1" s="52" t="s">
        <v>118</v>
      </c>
      <c r="K1" s="53"/>
      <c r="L1" s="77"/>
      <c r="M1" s="55" t="s">
        <v>14</v>
      </c>
      <c r="N1" s="52" t="s">
        <v>122</v>
      </c>
      <c r="O1" s="52" t="s">
        <v>114</v>
      </c>
      <c r="P1" s="52" t="s">
        <v>121</v>
      </c>
      <c r="Q1" s="53"/>
      <c r="R1" s="77"/>
      <c r="S1" s="52" t="s">
        <v>16</v>
      </c>
      <c r="T1" s="52" t="s">
        <v>106</v>
      </c>
      <c r="U1" s="52" t="s">
        <v>107</v>
      </c>
      <c r="V1" s="52" t="s">
        <v>108</v>
      </c>
      <c r="W1" s="53"/>
    </row>
    <row r="2" spans="1:27" x14ac:dyDescent="0.25">
      <c r="A2" s="2" t="s">
        <v>73</v>
      </c>
      <c r="B2" s="3" t="s">
        <v>0</v>
      </c>
      <c r="C2" s="3" t="s">
        <v>0</v>
      </c>
      <c r="D2" s="3" t="s">
        <v>0</v>
      </c>
      <c r="E2" s="12" t="s">
        <v>1</v>
      </c>
      <c r="G2" s="2" t="s">
        <v>83</v>
      </c>
      <c r="H2" s="3" t="s">
        <v>0</v>
      </c>
      <c r="I2" s="3" t="s">
        <v>0</v>
      </c>
      <c r="J2" s="3" t="s">
        <v>0</v>
      </c>
      <c r="K2" s="12" t="s">
        <v>1</v>
      </c>
      <c r="L2" s="81"/>
      <c r="M2" s="2" t="s">
        <v>84</v>
      </c>
      <c r="N2" s="3" t="s">
        <v>0</v>
      </c>
      <c r="O2" s="3" t="s">
        <v>0</v>
      </c>
      <c r="P2" s="3" t="s">
        <v>0</v>
      </c>
      <c r="Q2" s="12" t="s">
        <v>1</v>
      </c>
      <c r="R2" s="78"/>
      <c r="S2" s="2" t="s">
        <v>85</v>
      </c>
      <c r="T2" s="3" t="s">
        <v>0</v>
      </c>
      <c r="U2" s="3" t="s">
        <v>0</v>
      </c>
      <c r="V2" s="3" t="s">
        <v>0</v>
      </c>
      <c r="W2" s="12" t="s">
        <v>1</v>
      </c>
      <c r="Y2" s="71" t="s">
        <v>105</v>
      </c>
      <c r="Z2" s="72"/>
      <c r="AA2" s="72"/>
    </row>
    <row r="3" spans="1:27" x14ac:dyDescent="0.25">
      <c r="A3" s="15">
        <v>45097.25</v>
      </c>
      <c r="B3" s="36"/>
      <c r="C3" s="36"/>
      <c r="D3" s="36"/>
      <c r="E3" s="8">
        <f>SUM(B3:D3)</f>
        <v>0</v>
      </c>
      <c r="G3" s="15">
        <v>45097.25</v>
      </c>
      <c r="H3" s="36"/>
      <c r="I3" s="36"/>
      <c r="J3" s="36"/>
      <c r="K3" s="8">
        <f>SUM(H3:J3)</f>
        <v>0</v>
      </c>
      <c r="L3" s="82"/>
      <c r="M3" s="15">
        <v>45097.25</v>
      </c>
      <c r="N3" s="36"/>
      <c r="O3" s="36">
        <v>4</v>
      </c>
      <c r="P3" s="36"/>
      <c r="Q3" s="8">
        <f>SUM(N3:P3)</f>
        <v>4</v>
      </c>
      <c r="R3" s="79"/>
      <c r="S3" s="15">
        <v>45097.25</v>
      </c>
      <c r="T3" s="36"/>
      <c r="U3" s="36"/>
      <c r="V3" s="36"/>
      <c r="W3" s="8">
        <f>SUM(T3:V3)</f>
        <v>0</v>
      </c>
      <c r="Y3" s="11" t="s">
        <v>2</v>
      </c>
      <c r="Z3" s="11" t="s">
        <v>3</v>
      </c>
      <c r="AA3" s="2" t="s">
        <v>0</v>
      </c>
    </row>
    <row r="4" spans="1:27" x14ac:dyDescent="0.25">
      <c r="A4" s="15">
        <v>45097.260416666664</v>
      </c>
      <c r="B4" s="36"/>
      <c r="C4" s="36">
        <v>4</v>
      </c>
      <c r="D4" s="36">
        <v>1</v>
      </c>
      <c r="E4" s="8">
        <f t="shared" ref="E4:E50" si="0">SUM(B4:D4)</f>
        <v>5</v>
      </c>
      <c r="G4" s="15">
        <v>45097.260416666664</v>
      </c>
      <c r="H4" s="36">
        <v>2</v>
      </c>
      <c r="I4" s="36">
        <v>1</v>
      </c>
      <c r="J4" s="36">
        <v>1</v>
      </c>
      <c r="K4" s="8">
        <f t="shared" ref="K4:K50" si="1">SUM(H4:J4)</f>
        <v>4</v>
      </c>
      <c r="L4" s="82"/>
      <c r="M4" s="15">
        <v>45097.260416666664</v>
      </c>
      <c r="N4" s="36"/>
      <c r="O4" s="36">
        <v>1</v>
      </c>
      <c r="P4" s="36"/>
      <c r="Q4" s="8">
        <f t="shared" ref="Q4:Q50" si="2">SUM(N4:P4)</f>
        <v>1</v>
      </c>
      <c r="R4" s="79"/>
      <c r="S4" s="15">
        <v>45097.260416666664</v>
      </c>
      <c r="T4" s="36"/>
      <c r="U4" s="36"/>
      <c r="V4" s="36">
        <v>1</v>
      </c>
      <c r="W4" s="8">
        <f t="shared" ref="W4:W50" si="3">SUM(T4:V4)</f>
        <v>1</v>
      </c>
      <c r="Y4" s="12" t="s">
        <v>4</v>
      </c>
      <c r="Z4" s="12" t="s">
        <v>5</v>
      </c>
      <c r="AA4" s="6">
        <f>B51</f>
        <v>21</v>
      </c>
    </row>
    <row r="5" spans="1:27" x14ac:dyDescent="0.25">
      <c r="A5" s="15">
        <v>45097.27083321759</v>
      </c>
      <c r="B5" s="36"/>
      <c r="C5" s="36">
        <v>2</v>
      </c>
      <c r="D5" s="36"/>
      <c r="E5" s="8">
        <f t="shared" si="0"/>
        <v>2</v>
      </c>
      <c r="G5" s="15">
        <v>45097.27083321759</v>
      </c>
      <c r="H5" s="36">
        <v>1</v>
      </c>
      <c r="I5" s="36"/>
      <c r="J5" s="36">
        <v>1</v>
      </c>
      <c r="K5" s="8">
        <f t="shared" si="1"/>
        <v>2</v>
      </c>
      <c r="L5" s="82"/>
      <c r="M5" s="15">
        <v>45097.27083321759</v>
      </c>
      <c r="N5" s="36"/>
      <c r="O5" s="36">
        <v>3</v>
      </c>
      <c r="P5" s="36"/>
      <c r="Q5" s="8">
        <f t="shared" si="2"/>
        <v>3</v>
      </c>
      <c r="R5" s="79"/>
      <c r="S5" s="15">
        <v>45097.27083321759</v>
      </c>
      <c r="T5" s="36">
        <v>1</v>
      </c>
      <c r="U5" s="36"/>
      <c r="V5" s="36"/>
      <c r="W5" s="8">
        <f t="shared" si="3"/>
        <v>1</v>
      </c>
      <c r="Y5" s="12" t="s">
        <v>4</v>
      </c>
      <c r="Z5" s="12" t="s">
        <v>6</v>
      </c>
      <c r="AA5" s="6">
        <f>C51</f>
        <v>113</v>
      </c>
    </row>
    <row r="6" spans="1:27" x14ac:dyDescent="0.25">
      <c r="A6" s="15">
        <v>45097.281249826388</v>
      </c>
      <c r="B6" s="36"/>
      <c r="C6" s="36">
        <v>5</v>
      </c>
      <c r="D6" s="36">
        <v>4</v>
      </c>
      <c r="E6" s="8">
        <f t="shared" si="0"/>
        <v>9</v>
      </c>
      <c r="G6" s="15">
        <v>45097.281249826388</v>
      </c>
      <c r="H6" s="36">
        <v>1</v>
      </c>
      <c r="I6" s="36"/>
      <c r="J6" s="36">
        <v>2</v>
      </c>
      <c r="K6" s="8">
        <f t="shared" si="1"/>
        <v>3</v>
      </c>
      <c r="L6" s="82"/>
      <c r="M6" s="15">
        <v>45097.281249826388</v>
      </c>
      <c r="N6" s="36"/>
      <c r="O6" s="36"/>
      <c r="P6" s="36"/>
      <c r="Q6" s="8">
        <f t="shared" si="2"/>
        <v>0</v>
      </c>
      <c r="R6" s="79"/>
      <c r="S6" s="15">
        <v>45097.281249826388</v>
      </c>
      <c r="T6" s="36"/>
      <c r="U6" s="36">
        <v>2</v>
      </c>
      <c r="V6" s="36">
        <v>1</v>
      </c>
      <c r="W6" s="8">
        <f t="shared" si="3"/>
        <v>3</v>
      </c>
      <c r="Y6" s="12" t="s">
        <v>4</v>
      </c>
      <c r="Z6" s="12" t="s">
        <v>7</v>
      </c>
      <c r="AA6" s="6">
        <f>D51</f>
        <v>78</v>
      </c>
    </row>
    <row r="7" spans="1:27" x14ac:dyDescent="0.25">
      <c r="A7" s="15">
        <v>45097.291666435187</v>
      </c>
      <c r="B7" s="36"/>
      <c r="C7" s="36">
        <v>3</v>
      </c>
      <c r="D7" s="36">
        <v>1</v>
      </c>
      <c r="E7" s="8">
        <f t="shared" si="0"/>
        <v>4</v>
      </c>
      <c r="G7" s="15">
        <v>45097.291666435187</v>
      </c>
      <c r="H7" s="36">
        <v>4</v>
      </c>
      <c r="I7" s="36">
        <v>2</v>
      </c>
      <c r="J7" s="36"/>
      <c r="K7" s="8">
        <f t="shared" si="1"/>
        <v>6</v>
      </c>
      <c r="L7" s="82"/>
      <c r="M7" s="15">
        <v>45097.291666435187</v>
      </c>
      <c r="N7" s="36">
        <v>1</v>
      </c>
      <c r="O7" s="36">
        <v>1</v>
      </c>
      <c r="P7" s="36"/>
      <c r="Q7" s="8">
        <f t="shared" si="2"/>
        <v>2</v>
      </c>
      <c r="R7" s="79"/>
      <c r="S7" s="15">
        <v>45097.291666435187</v>
      </c>
      <c r="T7" s="36"/>
      <c r="U7" s="36"/>
      <c r="V7" s="36"/>
      <c r="W7" s="8">
        <f t="shared" si="3"/>
        <v>0</v>
      </c>
      <c r="Y7" s="12" t="s">
        <v>7</v>
      </c>
      <c r="Z7" s="12" t="s">
        <v>4</v>
      </c>
      <c r="AA7" s="6">
        <f>H51</f>
        <v>74</v>
      </c>
    </row>
    <row r="8" spans="1:27" x14ac:dyDescent="0.25">
      <c r="A8" s="15">
        <v>45097.302083043978</v>
      </c>
      <c r="B8" s="36"/>
      <c r="C8" s="36">
        <v>1</v>
      </c>
      <c r="D8" s="36">
        <v>2</v>
      </c>
      <c r="E8" s="8">
        <f t="shared" si="0"/>
        <v>3</v>
      </c>
      <c r="G8" s="15">
        <v>45097.302083043978</v>
      </c>
      <c r="H8" s="36"/>
      <c r="I8" s="36">
        <v>1</v>
      </c>
      <c r="J8" s="36"/>
      <c r="K8" s="8">
        <f t="shared" si="1"/>
        <v>1</v>
      </c>
      <c r="L8" s="82"/>
      <c r="M8" s="15">
        <v>45097.302083043978</v>
      </c>
      <c r="N8" s="36"/>
      <c r="O8" s="36">
        <v>1</v>
      </c>
      <c r="P8" s="36">
        <v>1</v>
      </c>
      <c r="Q8" s="8">
        <f t="shared" si="2"/>
        <v>2</v>
      </c>
      <c r="R8" s="79"/>
      <c r="S8" s="15">
        <v>45097.302083043978</v>
      </c>
      <c r="T8" s="36"/>
      <c r="U8" s="36"/>
      <c r="V8" s="36">
        <v>2</v>
      </c>
      <c r="W8" s="8">
        <f t="shared" si="3"/>
        <v>2</v>
      </c>
      <c r="Y8" s="12" t="s">
        <v>7</v>
      </c>
      <c r="Z8" s="12" t="s">
        <v>5</v>
      </c>
      <c r="AA8" s="6">
        <f>I51</f>
        <v>50</v>
      </c>
    </row>
    <row r="9" spans="1:27" x14ac:dyDescent="0.25">
      <c r="A9" s="15">
        <v>45097.312499652777</v>
      </c>
      <c r="B9" s="36"/>
      <c r="C9" s="36">
        <v>2</v>
      </c>
      <c r="D9" s="36">
        <v>1</v>
      </c>
      <c r="E9" s="8">
        <f t="shared" si="0"/>
        <v>3</v>
      </c>
      <c r="G9" s="15">
        <v>45097.312499652777</v>
      </c>
      <c r="H9" s="36">
        <v>2</v>
      </c>
      <c r="I9" s="36">
        <v>1</v>
      </c>
      <c r="J9" s="36">
        <v>1</v>
      </c>
      <c r="K9" s="8">
        <f t="shared" si="1"/>
        <v>4</v>
      </c>
      <c r="L9" s="82"/>
      <c r="M9" s="15">
        <v>45097.312499652777</v>
      </c>
      <c r="N9" s="36">
        <v>1</v>
      </c>
      <c r="O9" s="36"/>
      <c r="P9" s="36"/>
      <c r="Q9" s="8">
        <f t="shared" si="2"/>
        <v>1</v>
      </c>
      <c r="R9" s="79"/>
      <c r="S9" s="15">
        <v>45097.312499652777</v>
      </c>
      <c r="T9" s="36"/>
      <c r="U9" s="36"/>
      <c r="V9" s="36"/>
      <c r="W9" s="8">
        <f t="shared" si="3"/>
        <v>0</v>
      </c>
      <c r="Y9" s="12" t="s">
        <v>7</v>
      </c>
      <c r="Z9" s="12" t="s">
        <v>6</v>
      </c>
      <c r="AA9" s="6">
        <f>J51</f>
        <v>39</v>
      </c>
    </row>
    <row r="10" spans="1:27" x14ac:dyDescent="0.25">
      <c r="A10" s="15">
        <v>45097.322916261575</v>
      </c>
      <c r="B10" s="36"/>
      <c r="C10" s="36"/>
      <c r="D10" s="36"/>
      <c r="E10" s="8">
        <f t="shared" si="0"/>
        <v>0</v>
      </c>
      <c r="G10" s="15">
        <v>45097.322916261575</v>
      </c>
      <c r="H10" s="36">
        <v>5</v>
      </c>
      <c r="I10" s="36"/>
      <c r="J10" s="36"/>
      <c r="K10" s="8">
        <f t="shared" si="1"/>
        <v>5</v>
      </c>
      <c r="L10" s="82"/>
      <c r="M10" s="15">
        <v>45097.322916261575</v>
      </c>
      <c r="N10" s="36"/>
      <c r="O10" s="36">
        <v>2</v>
      </c>
      <c r="P10" s="36"/>
      <c r="Q10" s="8">
        <f t="shared" si="2"/>
        <v>2</v>
      </c>
      <c r="R10" s="79"/>
      <c r="S10" s="15">
        <v>45097.322916261575</v>
      </c>
      <c r="T10" s="36"/>
      <c r="U10" s="36">
        <v>1</v>
      </c>
      <c r="V10" s="36">
        <v>2</v>
      </c>
      <c r="W10" s="8">
        <f t="shared" si="3"/>
        <v>3</v>
      </c>
      <c r="Y10" s="12" t="s">
        <v>6</v>
      </c>
      <c r="Z10" s="12" t="s">
        <v>7</v>
      </c>
      <c r="AA10" s="6">
        <f>N51</f>
        <v>32</v>
      </c>
    </row>
    <row r="11" spans="1:27" x14ac:dyDescent="0.25">
      <c r="A11" s="15">
        <v>45097.333332870374</v>
      </c>
      <c r="B11" s="36"/>
      <c r="C11" s="36">
        <v>2</v>
      </c>
      <c r="D11" s="36">
        <v>1</v>
      </c>
      <c r="E11" s="8">
        <f t="shared" si="0"/>
        <v>3</v>
      </c>
      <c r="G11" s="15">
        <v>45097.333332870374</v>
      </c>
      <c r="H11" s="36">
        <v>2</v>
      </c>
      <c r="I11" s="36">
        <v>1</v>
      </c>
      <c r="J11" s="36">
        <v>2</v>
      </c>
      <c r="K11" s="8">
        <f t="shared" si="1"/>
        <v>5</v>
      </c>
      <c r="L11" s="82"/>
      <c r="M11" s="15">
        <v>45097.333332870374</v>
      </c>
      <c r="N11" s="36"/>
      <c r="O11" s="36">
        <v>1</v>
      </c>
      <c r="P11" s="36"/>
      <c r="Q11" s="8">
        <f t="shared" si="2"/>
        <v>1</v>
      </c>
      <c r="R11" s="79"/>
      <c r="S11" s="15">
        <v>45097.333332870374</v>
      </c>
      <c r="T11" s="36"/>
      <c r="U11" s="36"/>
      <c r="V11" s="36">
        <v>1</v>
      </c>
      <c r="W11" s="8">
        <f t="shared" si="3"/>
        <v>1</v>
      </c>
      <c r="Y11" s="12" t="s">
        <v>6</v>
      </c>
      <c r="Z11" s="12" t="s">
        <v>4</v>
      </c>
      <c r="AA11" s="6">
        <f>O51</f>
        <v>118</v>
      </c>
    </row>
    <row r="12" spans="1:27" x14ac:dyDescent="0.25">
      <c r="A12" s="15">
        <v>45097.343749479165</v>
      </c>
      <c r="B12" s="36"/>
      <c r="C12" s="36">
        <v>4</v>
      </c>
      <c r="D12" s="36">
        <v>5</v>
      </c>
      <c r="E12" s="8">
        <f t="shared" si="0"/>
        <v>9</v>
      </c>
      <c r="G12" s="15">
        <v>45097.343749479165</v>
      </c>
      <c r="H12" s="36"/>
      <c r="I12" s="36"/>
      <c r="J12" s="36">
        <v>2</v>
      </c>
      <c r="K12" s="8">
        <f t="shared" si="1"/>
        <v>2</v>
      </c>
      <c r="L12" s="82"/>
      <c r="M12" s="15">
        <v>45097.343749479165</v>
      </c>
      <c r="N12" s="36">
        <v>1</v>
      </c>
      <c r="O12" s="36">
        <v>4</v>
      </c>
      <c r="P12" s="36">
        <v>1</v>
      </c>
      <c r="Q12" s="8">
        <f t="shared" si="2"/>
        <v>6</v>
      </c>
      <c r="R12" s="79"/>
      <c r="S12" s="15">
        <v>45097.343749479165</v>
      </c>
      <c r="T12" s="36"/>
      <c r="U12" s="36"/>
      <c r="V12" s="36"/>
      <c r="W12" s="8">
        <f t="shared" si="3"/>
        <v>0</v>
      </c>
      <c r="Y12" s="12" t="s">
        <v>6</v>
      </c>
      <c r="Z12" s="12" t="s">
        <v>5</v>
      </c>
      <c r="AA12" s="6">
        <f>P51</f>
        <v>17</v>
      </c>
    </row>
    <row r="13" spans="1:27" x14ac:dyDescent="0.25">
      <c r="A13" s="15">
        <v>45097.354166087964</v>
      </c>
      <c r="B13" s="36">
        <v>1</v>
      </c>
      <c r="C13" s="36">
        <v>1</v>
      </c>
      <c r="D13" s="36">
        <v>3</v>
      </c>
      <c r="E13" s="8">
        <f t="shared" si="0"/>
        <v>5</v>
      </c>
      <c r="G13" s="15">
        <v>45097.354166087964</v>
      </c>
      <c r="H13" s="36"/>
      <c r="I13" s="36">
        <v>1</v>
      </c>
      <c r="J13" s="36">
        <v>2</v>
      </c>
      <c r="K13" s="8">
        <f t="shared" si="1"/>
        <v>3</v>
      </c>
      <c r="L13" s="82"/>
      <c r="M13" s="15">
        <v>45097.354166087964</v>
      </c>
      <c r="N13" s="36"/>
      <c r="O13" s="36">
        <v>5</v>
      </c>
      <c r="P13" s="36"/>
      <c r="Q13" s="8">
        <f t="shared" si="2"/>
        <v>5</v>
      </c>
      <c r="R13" s="79"/>
      <c r="S13" s="15">
        <v>45097.354166087964</v>
      </c>
      <c r="T13" s="36"/>
      <c r="U13" s="36">
        <v>1</v>
      </c>
      <c r="V13" s="36"/>
      <c r="W13" s="8">
        <f t="shared" si="3"/>
        <v>1</v>
      </c>
      <c r="Y13" s="12" t="s">
        <v>5</v>
      </c>
      <c r="Z13" s="12" t="s">
        <v>6</v>
      </c>
      <c r="AA13" s="6">
        <f>T51</f>
        <v>4</v>
      </c>
    </row>
    <row r="14" spans="1:27" x14ac:dyDescent="0.25">
      <c r="A14" s="15">
        <v>45097.364582696762</v>
      </c>
      <c r="B14" s="36"/>
      <c r="C14" s="36">
        <v>3</v>
      </c>
      <c r="D14" s="36">
        <v>1</v>
      </c>
      <c r="E14" s="8">
        <f t="shared" si="0"/>
        <v>4</v>
      </c>
      <c r="G14" s="15">
        <v>45097.364582696762</v>
      </c>
      <c r="H14" s="36">
        <v>1</v>
      </c>
      <c r="I14" s="36"/>
      <c r="J14" s="36">
        <v>3</v>
      </c>
      <c r="K14" s="8">
        <f t="shared" si="1"/>
        <v>4</v>
      </c>
      <c r="L14" s="82"/>
      <c r="M14" s="15">
        <v>45097.364582696762</v>
      </c>
      <c r="N14" s="36">
        <v>2</v>
      </c>
      <c r="O14" s="36">
        <v>3</v>
      </c>
      <c r="P14" s="36"/>
      <c r="Q14" s="8">
        <f t="shared" si="2"/>
        <v>5</v>
      </c>
      <c r="R14" s="79"/>
      <c r="S14" s="15">
        <v>45097.364582696762</v>
      </c>
      <c r="T14" s="36"/>
      <c r="U14" s="36"/>
      <c r="V14" s="36">
        <v>1</v>
      </c>
      <c r="W14" s="8">
        <f t="shared" si="3"/>
        <v>1</v>
      </c>
      <c r="Y14" s="12" t="s">
        <v>5</v>
      </c>
      <c r="Z14" s="12" t="s">
        <v>7</v>
      </c>
      <c r="AA14" s="6">
        <f>U51</f>
        <v>30</v>
      </c>
    </row>
    <row r="15" spans="1:27" x14ac:dyDescent="0.25">
      <c r="A15" s="15">
        <v>45097.374999305554</v>
      </c>
      <c r="B15" s="36"/>
      <c r="C15" s="36"/>
      <c r="D15" s="36">
        <v>4</v>
      </c>
      <c r="E15" s="8">
        <f t="shared" si="0"/>
        <v>4</v>
      </c>
      <c r="G15" s="15">
        <v>45097.374999305554</v>
      </c>
      <c r="H15" s="36">
        <v>1</v>
      </c>
      <c r="I15" s="36">
        <v>1</v>
      </c>
      <c r="J15" s="36"/>
      <c r="K15" s="8">
        <f t="shared" si="1"/>
        <v>2</v>
      </c>
      <c r="L15" s="82"/>
      <c r="M15" s="15">
        <v>45097.374999305554</v>
      </c>
      <c r="N15" s="36">
        <v>1</v>
      </c>
      <c r="O15" s="36">
        <v>2</v>
      </c>
      <c r="P15" s="36"/>
      <c r="Q15" s="8">
        <f t="shared" si="2"/>
        <v>3</v>
      </c>
      <c r="R15" s="79"/>
      <c r="S15" s="15">
        <v>45097.374999305554</v>
      </c>
      <c r="T15" s="36"/>
      <c r="U15" s="36"/>
      <c r="V15" s="36">
        <v>2</v>
      </c>
      <c r="W15" s="8">
        <f t="shared" si="3"/>
        <v>2</v>
      </c>
      <c r="Y15" s="12" t="s">
        <v>5</v>
      </c>
      <c r="Z15" s="12" t="s">
        <v>4</v>
      </c>
      <c r="AA15" s="6">
        <f>V51</f>
        <v>28</v>
      </c>
    </row>
    <row r="16" spans="1:27" x14ac:dyDescent="0.25">
      <c r="A16" s="15">
        <v>45097.385415914352</v>
      </c>
      <c r="B16" s="36"/>
      <c r="C16" s="36">
        <v>6</v>
      </c>
      <c r="D16" s="36">
        <v>2</v>
      </c>
      <c r="E16" s="8">
        <f t="shared" si="0"/>
        <v>8</v>
      </c>
      <c r="G16" s="15">
        <v>45097.385415914352</v>
      </c>
      <c r="H16" s="36">
        <v>1</v>
      </c>
      <c r="I16" s="36">
        <v>1</v>
      </c>
      <c r="J16" s="36">
        <v>1</v>
      </c>
      <c r="K16" s="8">
        <f t="shared" si="1"/>
        <v>3</v>
      </c>
      <c r="L16" s="82"/>
      <c r="M16" s="15">
        <v>45097.385415914352</v>
      </c>
      <c r="N16" s="36">
        <v>1</v>
      </c>
      <c r="O16" s="36">
        <v>3</v>
      </c>
      <c r="P16" s="36"/>
      <c r="Q16" s="8">
        <f t="shared" si="2"/>
        <v>4</v>
      </c>
      <c r="R16" s="79"/>
      <c r="S16" s="15">
        <v>45097.385415914352</v>
      </c>
      <c r="T16" s="36"/>
      <c r="U16" s="36">
        <v>1</v>
      </c>
      <c r="V16" s="36">
        <v>1</v>
      </c>
      <c r="W16" s="8">
        <f t="shared" si="3"/>
        <v>2</v>
      </c>
    </row>
    <row r="17" spans="1:32" x14ac:dyDescent="0.25">
      <c r="A17" s="15">
        <v>45097.395832523151</v>
      </c>
      <c r="B17" s="36"/>
      <c r="C17" s="36">
        <v>4</v>
      </c>
      <c r="D17" s="36">
        <v>1</v>
      </c>
      <c r="E17" s="8">
        <f t="shared" si="0"/>
        <v>5</v>
      </c>
      <c r="G17" s="15">
        <v>45097.395832523151</v>
      </c>
      <c r="H17" s="36">
        <v>1</v>
      </c>
      <c r="I17" s="36"/>
      <c r="J17" s="36"/>
      <c r="K17" s="8">
        <f t="shared" si="1"/>
        <v>1</v>
      </c>
      <c r="L17" s="82"/>
      <c r="M17" s="15">
        <v>45097.395832523151</v>
      </c>
      <c r="N17" s="36">
        <v>1</v>
      </c>
      <c r="O17" s="36">
        <v>2</v>
      </c>
      <c r="P17" s="36"/>
      <c r="Q17" s="8">
        <f t="shared" si="2"/>
        <v>3</v>
      </c>
      <c r="R17" s="79"/>
      <c r="S17" s="15">
        <v>45097.395832523151</v>
      </c>
      <c r="T17" s="36"/>
      <c r="U17" s="36"/>
      <c r="V17" s="36"/>
      <c r="W17" s="8">
        <f t="shared" si="3"/>
        <v>0</v>
      </c>
      <c r="Y17" s="71" t="s">
        <v>8</v>
      </c>
      <c r="Z17" s="73"/>
      <c r="AA17" s="11" t="s">
        <v>2</v>
      </c>
      <c r="AB17" s="11" t="s">
        <v>3</v>
      </c>
    </row>
    <row r="18" spans="1:32" x14ac:dyDescent="0.25">
      <c r="A18" s="15">
        <v>45097.406249131942</v>
      </c>
      <c r="B18" s="36"/>
      <c r="C18" s="36">
        <v>4</v>
      </c>
      <c r="D18" s="36"/>
      <c r="E18" s="8">
        <f t="shared" si="0"/>
        <v>4</v>
      </c>
      <c r="G18" s="15">
        <v>45097.406249131942</v>
      </c>
      <c r="H18" s="36">
        <v>4</v>
      </c>
      <c r="I18" s="36">
        <v>1</v>
      </c>
      <c r="J18" s="36">
        <v>1</v>
      </c>
      <c r="K18" s="8">
        <f t="shared" si="1"/>
        <v>6</v>
      </c>
      <c r="L18" s="82"/>
      <c r="M18" s="15">
        <v>45097.406249131942</v>
      </c>
      <c r="N18" s="36">
        <v>1</v>
      </c>
      <c r="O18" s="36">
        <v>3</v>
      </c>
      <c r="P18" s="36"/>
      <c r="Q18" s="8">
        <f t="shared" si="2"/>
        <v>4</v>
      </c>
      <c r="R18" s="79"/>
      <c r="S18" s="15">
        <v>45097.406249131942</v>
      </c>
      <c r="T18" s="36"/>
      <c r="U18" s="36"/>
      <c r="V18" s="36"/>
      <c r="W18" s="8">
        <f t="shared" si="3"/>
        <v>0</v>
      </c>
      <c r="Y18" s="11" t="s">
        <v>9</v>
      </c>
      <c r="Z18" s="11" t="s">
        <v>10</v>
      </c>
      <c r="AA18" s="2" t="s">
        <v>0</v>
      </c>
      <c r="AB18" s="2" t="s">
        <v>0</v>
      </c>
    </row>
    <row r="19" spans="1:32" x14ac:dyDescent="0.25">
      <c r="A19" s="15">
        <v>45097.41666574074</v>
      </c>
      <c r="B19" s="36"/>
      <c r="C19" s="36">
        <v>3</v>
      </c>
      <c r="D19" s="36">
        <v>1</v>
      </c>
      <c r="E19" s="8">
        <f t="shared" si="0"/>
        <v>4</v>
      </c>
      <c r="G19" s="15">
        <v>45097.41666574074</v>
      </c>
      <c r="H19" s="36"/>
      <c r="I19" s="36">
        <v>1</v>
      </c>
      <c r="J19" s="36"/>
      <c r="K19" s="8">
        <f t="shared" si="1"/>
        <v>1</v>
      </c>
      <c r="L19" s="82"/>
      <c r="M19" s="15">
        <v>45097.41666574074</v>
      </c>
      <c r="N19" s="36">
        <v>3</v>
      </c>
      <c r="O19" s="36">
        <v>1</v>
      </c>
      <c r="P19" s="36"/>
      <c r="Q19" s="8">
        <f t="shared" si="2"/>
        <v>4</v>
      </c>
      <c r="R19" s="79"/>
      <c r="S19" s="15">
        <v>45097.41666574074</v>
      </c>
      <c r="T19" s="36"/>
      <c r="U19" s="36"/>
      <c r="V19" s="36"/>
      <c r="W19" s="8">
        <f t="shared" si="3"/>
        <v>0</v>
      </c>
      <c r="Y19" s="12" t="s">
        <v>79</v>
      </c>
      <c r="Z19" s="12" t="s">
        <v>4</v>
      </c>
      <c r="AA19" s="6">
        <f>SUMIF($Y$4:$Y$15,$Z19,AA$4:AA$15)</f>
        <v>212</v>
      </c>
      <c r="AB19" s="6">
        <f>SUMIF($Z$4:$Z$15,$Z19,AA$4:AA$15)</f>
        <v>220</v>
      </c>
    </row>
    <row r="20" spans="1:32" x14ac:dyDescent="0.25">
      <c r="A20" s="15">
        <v>45097.427082349539</v>
      </c>
      <c r="B20" s="36"/>
      <c r="C20" s="36">
        <v>2</v>
      </c>
      <c r="D20" s="36">
        <v>2</v>
      </c>
      <c r="E20" s="8">
        <f t="shared" si="0"/>
        <v>4</v>
      </c>
      <c r="G20" s="15">
        <v>45097.427082349539</v>
      </c>
      <c r="H20" s="36">
        <v>3</v>
      </c>
      <c r="I20" s="36">
        <v>1</v>
      </c>
      <c r="J20" s="36"/>
      <c r="K20" s="8">
        <f t="shared" si="1"/>
        <v>4</v>
      </c>
      <c r="L20" s="82"/>
      <c r="M20" s="15">
        <v>45097.427082349539</v>
      </c>
      <c r="N20" s="36"/>
      <c r="O20" s="36">
        <v>4</v>
      </c>
      <c r="P20" s="36"/>
      <c r="Q20" s="8">
        <f t="shared" si="2"/>
        <v>4</v>
      </c>
      <c r="R20" s="79"/>
      <c r="S20" s="15">
        <v>45097.427082349539</v>
      </c>
      <c r="T20" s="36"/>
      <c r="U20" s="36"/>
      <c r="V20" s="36">
        <v>1</v>
      </c>
      <c r="W20" s="8">
        <f t="shared" si="3"/>
        <v>1</v>
      </c>
      <c r="Y20" s="12" t="s">
        <v>80</v>
      </c>
      <c r="Z20" s="12" t="s">
        <v>7</v>
      </c>
      <c r="AA20" s="6">
        <f>SUMIF($Y$4:$Y$15,$Z20,AA$4:AA$15)</f>
        <v>163</v>
      </c>
      <c r="AB20" s="6">
        <f>SUMIF($Z$4:$Z$15,$Z20,AA$4:AA$15)</f>
        <v>140</v>
      </c>
    </row>
    <row r="21" spans="1:32" x14ac:dyDescent="0.25">
      <c r="A21" s="15">
        <v>45097.43749895833</v>
      </c>
      <c r="B21" s="36"/>
      <c r="C21" s="36">
        <v>2</v>
      </c>
      <c r="D21" s="36"/>
      <c r="E21" s="8">
        <f t="shared" si="0"/>
        <v>2</v>
      </c>
      <c r="G21" s="15">
        <v>45097.43749895833</v>
      </c>
      <c r="H21" s="36">
        <v>2</v>
      </c>
      <c r="I21" s="36">
        <v>1</v>
      </c>
      <c r="J21" s="36">
        <v>1</v>
      </c>
      <c r="K21" s="8">
        <f t="shared" si="1"/>
        <v>4</v>
      </c>
      <c r="L21" s="82"/>
      <c r="M21" s="15">
        <v>45097.43749895833</v>
      </c>
      <c r="N21" s="36">
        <v>2</v>
      </c>
      <c r="O21" s="36">
        <v>3</v>
      </c>
      <c r="P21" s="36">
        <v>1</v>
      </c>
      <c r="Q21" s="8">
        <f t="shared" si="2"/>
        <v>6</v>
      </c>
      <c r="R21" s="79"/>
      <c r="S21" s="15">
        <v>45097.43749895833</v>
      </c>
      <c r="T21" s="36"/>
      <c r="U21" s="36"/>
      <c r="V21" s="36"/>
      <c r="W21" s="8">
        <f t="shared" si="3"/>
        <v>0</v>
      </c>
      <c r="Y21" s="12" t="s">
        <v>81</v>
      </c>
      <c r="Z21" s="12" t="s">
        <v>6</v>
      </c>
      <c r="AA21" s="6">
        <f>SUMIF($Y$4:$Y$15,$Z21,AA$4:AA$15)</f>
        <v>167</v>
      </c>
      <c r="AB21" s="6">
        <f>SUMIF($Z$4:$Z$15,$Z21,AA$4:AA$15)</f>
        <v>156</v>
      </c>
    </row>
    <row r="22" spans="1:32" x14ac:dyDescent="0.25">
      <c r="A22" s="15">
        <v>45097.447915567129</v>
      </c>
      <c r="B22" s="36">
        <v>1</v>
      </c>
      <c r="C22" s="36">
        <v>2</v>
      </c>
      <c r="D22" s="36"/>
      <c r="E22" s="8">
        <f t="shared" si="0"/>
        <v>3</v>
      </c>
      <c r="G22" s="15">
        <v>45097.447915567129</v>
      </c>
      <c r="H22" s="36">
        <v>4</v>
      </c>
      <c r="I22" s="36"/>
      <c r="J22" s="36">
        <v>1</v>
      </c>
      <c r="K22" s="8">
        <f t="shared" si="1"/>
        <v>5</v>
      </c>
      <c r="L22" s="82"/>
      <c r="M22" s="15">
        <v>45097.447915567129</v>
      </c>
      <c r="N22" s="36">
        <v>1</v>
      </c>
      <c r="O22" s="36">
        <v>1</v>
      </c>
      <c r="P22" s="36"/>
      <c r="Q22" s="8">
        <f t="shared" si="2"/>
        <v>2</v>
      </c>
      <c r="R22" s="79"/>
      <c r="S22" s="15">
        <v>45097.447915567129</v>
      </c>
      <c r="T22" s="36"/>
      <c r="U22" s="36">
        <v>1</v>
      </c>
      <c r="V22" s="36"/>
      <c r="W22" s="8">
        <f t="shared" si="3"/>
        <v>1</v>
      </c>
      <c r="Y22" s="12" t="s">
        <v>82</v>
      </c>
      <c r="Z22" s="12" t="s">
        <v>5</v>
      </c>
      <c r="AA22" s="6">
        <f>SUMIF($Y$4:$Y$15,$Z22,AA$4:AA$15)</f>
        <v>62</v>
      </c>
      <c r="AB22" s="6">
        <f>SUMIF($Z$4:$Z$15,$Z22,AA$4:AA$15)</f>
        <v>88</v>
      </c>
    </row>
    <row r="23" spans="1:32" x14ac:dyDescent="0.25">
      <c r="A23" s="15">
        <v>45097.458332175927</v>
      </c>
      <c r="B23" s="36">
        <v>1</v>
      </c>
      <c r="C23" s="36">
        <v>3</v>
      </c>
      <c r="D23" s="36">
        <v>4</v>
      </c>
      <c r="E23" s="8">
        <f t="shared" si="0"/>
        <v>8</v>
      </c>
      <c r="G23" s="15">
        <v>45097.458332175927</v>
      </c>
      <c r="H23" s="36">
        <v>1</v>
      </c>
      <c r="I23" s="36"/>
      <c r="J23" s="36"/>
      <c r="K23" s="8">
        <f t="shared" si="1"/>
        <v>1</v>
      </c>
      <c r="L23" s="82"/>
      <c r="M23" s="15">
        <v>45097.458332175927</v>
      </c>
      <c r="N23" s="36">
        <v>1</v>
      </c>
      <c r="O23" s="36">
        <v>1</v>
      </c>
      <c r="P23" s="36">
        <v>1</v>
      </c>
      <c r="Q23" s="8">
        <f t="shared" si="2"/>
        <v>3</v>
      </c>
      <c r="R23" s="79"/>
      <c r="S23" s="15">
        <v>45097.458332175927</v>
      </c>
      <c r="T23" s="36"/>
      <c r="U23" s="36"/>
      <c r="V23" s="36">
        <v>1</v>
      </c>
      <c r="W23" s="8">
        <f t="shared" si="3"/>
        <v>1</v>
      </c>
    </row>
    <row r="24" spans="1:32" x14ac:dyDescent="0.25">
      <c r="A24" s="15">
        <v>45097.468748784719</v>
      </c>
      <c r="B24" s="36"/>
      <c r="C24" s="36">
        <v>1</v>
      </c>
      <c r="D24" s="36">
        <v>1</v>
      </c>
      <c r="E24" s="8">
        <f t="shared" si="0"/>
        <v>2</v>
      </c>
      <c r="G24" s="15">
        <v>45097.468748784719</v>
      </c>
      <c r="H24" s="36"/>
      <c r="I24" s="36"/>
      <c r="J24" s="36"/>
      <c r="K24" s="8">
        <f t="shared" si="1"/>
        <v>0</v>
      </c>
      <c r="L24" s="82"/>
      <c r="M24" s="15">
        <v>45097.468748784719</v>
      </c>
      <c r="N24" s="36"/>
      <c r="O24" s="36">
        <v>1</v>
      </c>
      <c r="P24" s="36">
        <v>2</v>
      </c>
      <c r="Q24" s="8">
        <f t="shared" si="2"/>
        <v>3</v>
      </c>
      <c r="R24" s="79"/>
      <c r="S24" s="15">
        <v>45097.468748784719</v>
      </c>
      <c r="T24" s="36"/>
      <c r="U24" s="36"/>
      <c r="V24" s="36"/>
      <c r="W24" s="8">
        <f t="shared" si="3"/>
        <v>0</v>
      </c>
      <c r="Y24" s="71" t="s">
        <v>11</v>
      </c>
      <c r="Z24" s="72"/>
      <c r="AA24" s="72"/>
      <c r="AB24" s="72"/>
      <c r="AC24" s="72"/>
      <c r="AD24" s="72"/>
      <c r="AE24" s="72"/>
      <c r="AF24" s="73"/>
    </row>
    <row r="25" spans="1:32" x14ac:dyDescent="0.25">
      <c r="A25" s="15">
        <v>45097.479165393517</v>
      </c>
      <c r="B25" s="36"/>
      <c r="C25" s="36">
        <v>2</v>
      </c>
      <c r="D25" s="36">
        <v>5</v>
      </c>
      <c r="E25" s="8">
        <f t="shared" si="0"/>
        <v>7</v>
      </c>
      <c r="G25" s="15">
        <v>45097.479165393517</v>
      </c>
      <c r="H25" s="36"/>
      <c r="I25" s="36"/>
      <c r="J25" s="36"/>
      <c r="K25" s="8">
        <f t="shared" si="1"/>
        <v>0</v>
      </c>
      <c r="L25" s="82"/>
      <c r="M25" s="15">
        <v>45097.479165393517</v>
      </c>
      <c r="N25" s="36">
        <v>1</v>
      </c>
      <c r="O25" s="36">
        <v>3</v>
      </c>
      <c r="P25" s="36"/>
      <c r="Q25" s="8">
        <f t="shared" si="2"/>
        <v>4</v>
      </c>
      <c r="R25" s="79"/>
      <c r="S25" s="15">
        <v>45097.479165393517</v>
      </c>
      <c r="T25" s="36"/>
      <c r="U25" s="36"/>
      <c r="V25" s="36"/>
      <c r="W25" s="8">
        <f t="shared" si="3"/>
        <v>0</v>
      </c>
      <c r="Y25" s="17" t="s">
        <v>2</v>
      </c>
      <c r="Z25" s="71" t="s">
        <v>12</v>
      </c>
      <c r="AA25" s="73"/>
      <c r="AB25" s="2" t="str">
        <f>Y26</f>
        <v>R1 - ZÁPAD</v>
      </c>
      <c r="AC25" s="2" t="str">
        <f>Y27</f>
        <v>R2 - JIH</v>
      </c>
      <c r="AD25" s="2" t="str">
        <f>Y28</f>
        <v>R3 - VÝCHOD</v>
      </c>
      <c r="AE25" s="2" t="str">
        <f>Y29</f>
        <v>R4 - SEVER</v>
      </c>
      <c r="AF25" s="14" t="s">
        <v>2</v>
      </c>
    </row>
    <row r="26" spans="1:32" x14ac:dyDescent="0.25">
      <c r="A26" s="15">
        <v>45097.489582002316</v>
      </c>
      <c r="B26" s="36">
        <v>1</v>
      </c>
      <c r="C26" s="36">
        <v>2</v>
      </c>
      <c r="D26" s="36">
        <v>2</v>
      </c>
      <c r="E26" s="8">
        <f t="shared" si="0"/>
        <v>5</v>
      </c>
      <c r="G26" s="15">
        <v>45097.489582002316</v>
      </c>
      <c r="H26" s="36">
        <v>3</v>
      </c>
      <c r="I26" s="36"/>
      <c r="J26" s="36">
        <v>2</v>
      </c>
      <c r="K26" s="8">
        <f t="shared" si="1"/>
        <v>5</v>
      </c>
      <c r="L26" s="82"/>
      <c r="M26" s="15">
        <v>45097.489582002316</v>
      </c>
      <c r="N26" s="36">
        <v>3</v>
      </c>
      <c r="O26" s="36">
        <v>2</v>
      </c>
      <c r="P26" s="36"/>
      <c r="Q26" s="8">
        <f t="shared" si="2"/>
        <v>5</v>
      </c>
      <c r="R26" s="79"/>
      <c r="S26" s="15">
        <v>45097.489582002316</v>
      </c>
      <c r="T26" s="36">
        <v>1</v>
      </c>
      <c r="U26" s="36"/>
      <c r="V26" s="36"/>
      <c r="W26" s="8">
        <f t="shared" si="3"/>
        <v>1</v>
      </c>
      <c r="Y26" s="18" t="str">
        <f>A1</f>
        <v>R1 - ZÁPAD</v>
      </c>
      <c r="Z26" s="32" t="str">
        <f>A2</f>
        <v>II/141 - Žižkovo nám.</v>
      </c>
      <c r="AA26" s="33"/>
      <c r="AB26" s="7">
        <v>0</v>
      </c>
      <c r="AC26" s="7">
        <f>AA6</f>
        <v>78</v>
      </c>
      <c r="AD26" s="7">
        <f>AA5</f>
        <v>113</v>
      </c>
      <c r="AE26" s="7">
        <f>AA4</f>
        <v>21</v>
      </c>
      <c r="AF26" s="19">
        <f>SUM(AB26:AE26)</f>
        <v>212</v>
      </c>
    </row>
    <row r="27" spans="1:32" x14ac:dyDescent="0.25">
      <c r="A27" s="15">
        <v>45097.499998611114</v>
      </c>
      <c r="B27" s="36"/>
      <c r="C27" s="36"/>
      <c r="D27" s="36">
        <v>2</v>
      </c>
      <c r="E27" s="8">
        <f t="shared" si="0"/>
        <v>2</v>
      </c>
      <c r="G27" s="15">
        <v>45097.499998611114</v>
      </c>
      <c r="H27" s="36">
        <v>2</v>
      </c>
      <c r="I27" s="36"/>
      <c r="J27" s="36">
        <v>1</v>
      </c>
      <c r="K27" s="8">
        <f t="shared" si="1"/>
        <v>3</v>
      </c>
      <c r="L27" s="82"/>
      <c r="M27" s="15">
        <v>45097.499998611114</v>
      </c>
      <c r="N27" s="36">
        <v>1</v>
      </c>
      <c r="O27" s="36">
        <v>2</v>
      </c>
      <c r="P27" s="36"/>
      <c r="Q27" s="8">
        <f t="shared" si="2"/>
        <v>3</v>
      </c>
      <c r="R27" s="79"/>
      <c r="S27" s="15">
        <v>45097.499998611114</v>
      </c>
      <c r="T27" s="36"/>
      <c r="U27" s="36"/>
      <c r="V27" s="36">
        <v>1</v>
      </c>
      <c r="W27" s="8">
        <f t="shared" si="3"/>
        <v>1</v>
      </c>
      <c r="Y27" s="18" t="str">
        <f>G1</f>
        <v>R2 - JIH</v>
      </c>
      <c r="Z27" s="32" t="str">
        <f>G2</f>
        <v>III/12243 - Kodádkova</v>
      </c>
      <c r="AA27" s="33"/>
      <c r="AB27" s="7">
        <f>AA7</f>
        <v>74</v>
      </c>
      <c r="AC27" s="7">
        <v>0</v>
      </c>
      <c r="AD27" s="7">
        <f>AA9</f>
        <v>39</v>
      </c>
      <c r="AE27" s="7">
        <f>AA8</f>
        <v>50</v>
      </c>
      <c r="AF27" s="19">
        <f>SUM(AB27:AE27)</f>
        <v>163</v>
      </c>
    </row>
    <row r="28" spans="1:32" x14ac:dyDescent="0.25">
      <c r="A28" s="15">
        <v>45097.510415219906</v>
      </c>
      <c r="B28" s="36"/>
      <c r="C28" s="36">
        <v>3</v>
      </c>
      <c r="D28" s="36"/>
      <c r="E28" s="8">
        <f t="shared" si="0"/>
        <v>3</v>
      </c>
      <c r="G28" s="15">
        <v>45097.510415219906</v>
      </c>
      <c r="H28" s="36">
        <v>1</v>
      </c>
      <c r="I28" s="36">
        <v>1</v>
      </c>
      <c r="J28" s="36">
        <v>1</v>
      </c>
      <c r="K28" s="8">
        <f t="shared" si="1"/>
        <v>3</v>
      </c>
      <c r="L28" s="82"/>
      <c r="M28" s="15">
        <v>45097.510415219906</v>
      </c>
      <c r="N28" s="36"/>
      <c r="O28" s="36">
        <v>2</v>
      </c>
      <c r="P28" s="36">
        <v>1</v>
      </c>
      <c r="Q28" s="8">
        <f t="shared" si="2"/>
        <v>3</v>
      </c>
      <c r="R28" s="79"/>
      <c r="S28" s="15">
        <v>45097.510415219906</v>
      </c>
      <c r="T28" s="36"/>
      <c r="U28" s="36"/>
      <c r="V28" s="36"/>
      <c r="W28" s="8">
        <f t="shared" si="3"/>
        <v>0</v>
      </c>
      <c r="Y28" s="18" t="str">
        <f>M1</f>
        <v>R3 - VÝCHOD</v>
      </c>
      <c r="Z28" s="32" t="str">
        <f>M2</f>
        <v>II/141 - Dr. Hajného</v>
      </c>
      <c r="AA28" s="33"/>
      <c r="AB28" s="4">
        <f>AA11</f>
        <v>118</v>
      </c>
      <c r="AC28" s="4">
        <f>AA10</f>
        <v>32</v>
      </c>
      <c r="AD28" s="4">
        <v>0</v>
      </c>
      <c r="AE28" s="4">
        <f>AA12</f>
        <v>17</v>
      </c>
      <c r="AF28" s="19">
        <f>SUM(AB28:AE28)</f>
        <v>167</v>
      </c>
    </row>
    <row r="29" spans="1:32" x14ac:dyDescent="0.25">
      <c r="A29" s="15">
        <v>45097.520831828704</v>
      </c>
      <c r="B29" s="36"/>
      <c r="C29" s="36"/>
      <c r="D29" s="36"/>
      <c r="E29" s="8">
        <f t="shared" si="0"/>
        <v>0</v>
      </c>
      <c r="G29" s="15">
        <v>45097.520831828704</v>
      </c>
      <c r="H29" s="36">
        <v>1</v>
      </c>
      <c r="I29" s="36">
        <v>1</v>
      </c>
      <c r="J29" s="36"/>
      <c r="K29" s="8">
        <f t="shared" si="1"/>
        <v>2</v>
      </c>
      <c r="L29" s="82"/>
      <c r="M29" s="15">
        <v>45097.520831828704</v>
      </c>
      <c r="N29" s="36"/>
      <c r="O29" s="36">
        <v>2</v>
      </c>
      <c r="P29" s="36"/>
      <c r="Q29" s="8">
        <f t="shared" si="2"/>
        <v>2</v>
      </c>
      <c r="R29" s="79"/>
      <c r="S29" s="15">
        <v>45097.520831828704</v>
      </c>
      <c r="T29" s="36"/>
      <c r="U29" s="36">
        <v>3</v>
      </c>
      <c r="V29" s="36">
        <v>1</v>
      </c>
      <c r="W29" s="8">
        <f t="shared" si="3"/>
        <v>4</v>
      </c>
      <c r="Y29" s="18" t="str">
        <f>S1</f>
        <v>R4 - SEVER</v>
      </c>
      <c r="Z29" s="32" t="str">
        <f>S2</f>
        <v>MK - Staropoštovská</v>
      </c>
      <c r="AA29" s="33"/>
      <c r="AB29" s="4">
        <f>AA15</f>
        <v>28</v>
      </c>
      <c r="AC29" s="4">
        <f>AA14</f>
        <v>30</v>
      </c>
      <c r="AD29" s="4">
        <f>AA13</f>
        <v>4</v>
      </c>
      <c r="AE29" s="4">
        <v>0</v>
      </c>
      <c r="AF29" s="19">
        <f>SUM(AB29:AE29)</f>
        <v>62</v>
      </c>
    </row>
    <row r="30" spans="1:32" x14ac:dyDescent="0.25">
      <c r="A30" s="15">
        <v>45097.531248437503</v>
      </c>
      <c r="B30" s="36">
        <v>1</v>
      </c>
      <c r="C30" s="36">
        <v>2</v>
      </c>
      <c r="D30" s="36">
        <v>2</v>
      </c>
      <c r="E30" s="8">
        <f t="shared" si="0"/>
        <v>5</v>
      </c>
      <c r="G30" s="15">
        <v>45097.531248437503</v>
      </c>
      <c r="H30" s="36">
        <v>3</v>
      </c>
      <c r="I30" s="36">
        <v>2</v>
      </c>
      <c r="J30" s="36"/>
      <c r="K30" s="8">
        <f t="shared" si="1"/>
        <v>5</v>
      </c>
      <c r="L30" s="82"/>
      <c r="M30" s="15">
        <v>45097.531248437503</v>
      </c>
      <c r="N30" s="36"/>
      <c r="O30" s="36">
        <v>1</v>
      </c>
      <c r="P30" s="36"/>
      <c r="Q30" s="8">
        <f t="shared" si="2"/>
        <v>1</v>
      </c>
      <c r="R30" s="79"/>
      <c r="S30" s="15">
        <v>45097.531248437503</v>
      </c>
      <c r="T30" s="36"/>
      <c r="U30" s="36">
        <v>1</v>
      </c>
      <c r="V30" s="36"/>
      <c r="W30" s="8">
        <f t="shared" si="3"/>
        <v>1</v>
      </c>
      <c r="Y30" s="68" t="s">
        <v>3</v>
      </c>
      <c r="Z30" s="69"/>
      <c r="AA30" s="70"/>
      <c r="AB30" s="20">
        <f>SUM(AB26:AB29)</f>
        <v>220</v>
      </c>
      <c r="AC30" s="21">
        <f t="shared" ref="AC30:AD30" si="4">SUM(AC26:AC29)</f>
        <v>140</v>
      </c>
      <c r="AD30" s="21">
        <f t="shared" si="4"/>
        <v>156</v>
      </c>
      <c r="AE30" s="21">
        <f>SUM(AE26:AE29)</f>
        <v>88</v>
      </c>
      <c r="AF30" s="22">
        <f>SUM(AF26:AF29)</f>
        <v>604</v>
      </c>
    </row>
    <row r="31" spans="1:32" x14ac:dyDescent="0.25">
      <c r="A31" s="15">
        <v>45097.541665046294</v>
      </c>
      <c r="B31" s="36"/>
      <c r="C31" s="36">
        <v>6</v>
      </c>
      <c r="D31" s="36"/>
      <c r="E31" s="8">
        <f t="shared" si="0"/>
        <v>6</v>
      </c>
      <c r="G31" s="15">
        <v>45097.541665046294</v>
      </c>
      <c r="H31" s="36">
        <v>3</v>
      </c>
      <c r="I31" s="36">
        <v>1</v>
      </c>
      <c r="J31" s="36">
        <v>1</v>
      </c>
      <c r="K31" s="8">
        <f t="shared" si="1"/>
        <v>5</v>
      </c>
      <c r="L31" s="82"/>
      <c r="M31" s="15">
        <v>45097.541665046294</v>
      </c>
      <c r="N31" s="36"/>
      <c r="O31" s="36">
        <v>3</v>
      </c>
      <c r="P31" s="36"/>
      <c r="Q31" s="8">
        <f t="shared" si="2"/>
        <v>3</v>
      </c>
      <c r="R31" s="79"/>
      <c r="S31" s="15">
        <v>45097.541665046294</v>
      </c>
      <c r="T31" s="36"/>
      <c r="U31" s="36"/>
      <c r="V31" s="36"/>
      <c r="W31" s="8">
        <f t="shared" si="3"/>
        <v>0</v>
      </c>
      <c r="Y31"/>
      <c r="Z31"/>
    </row>
    <row r="32" spans="1:32" x14ac:dyDescent="0.25">
      <c r="A32" s="15">
        <v>45097.552081655092</v>
      </c>
      <c r="B32" s="36"/>
      <c r="C32" s="36">
        <v>4</v>
      </c>
      <c r="D32" s="36">
        <v>5</v>
      </c>
      <c r="E32" s="8">
        <f t="shared" si="0"/>
        <v>9</v>
      </c>
      <c r="G32" s="15">
        <v>45097.552081655092</v>
      </c>
      <c r="H32" s="36">
        <v>1</v>
      </c>
      <c r="I32" s="36">
        <v>2</v>
      </c>
      <c r="J32" s="36">
        <v>1</v>
      </c>
      <c r="K32" s="8">
        <f t="shared" si="1"/>
        <v>4</v>
      </c>
      <c r="L32" s="82"/>
      <c r="M32" s="15">
        <v>45097.552081655092</v>
      </c>
      <c r="N32" s="36"/>
      <c r="O32" s="36">
        <v>3</v>
      </c>
      <c r="P32" s="36"/>
      <c r="Q32" s="8">
        <f t="shared" si="2"/>
        <v>3</v>
      </c>
      <c r="R32" s="79"/>
      <c r="S32" s="15">
        <v>45097.552081655092</v>
      </c>
      <c r="T32" s="36"/>
      <c r="U32" s="36"/>
      <c r="V32" s="36">
        <v>1</v>
      </c>
      <c r="W32" s="8">
        <f t="shared" si="3"/>
        <v>1</v>
      </c>
      <c r="Y32" s="51"/>
      <c r="Z32" s="51"/>
      <c r="AA32" s="28"/>
    </row>
    <row r="33" spans="1:27" x14ac:dyDescent="0.25">
      <c r="A33" s="15">
        <v>45097.562498263891</v>
      </c>
      <c r="B33" s="36"/>
      <c r="C33" s="36">
        <v>2</v>
      </c>
      <c r="D33" s="36">
        <v>1</v>
      </c>
      <c r="E33" s="8">
        <f t="shared" si="0"/>
        <v>3</v>
      </c>
      <c r="G33" s="15">
        <v>45097.562498263891</v>
      </c>
      <c r="H33" s="36"/>
      <c r="I33" s="36">
        <v>1</v>
      </c>
      <c r="J33" s="36">
        <v>1</v>
      </c>
      <c r="K33" s="8">
        <f t="shared" si="1"/>
        <v>2</v>
      </c>
      <c r="L33" s="82"/>
      <c r="M33" s="15">
        <v>45097.562498263891</v>
      </c>
      <c r="N33" s="36"/>
      <c r="O33" s="36">
        <v>1</v>
      </c>
      <c r="P33" s="36"/>
      <c r="Q33" s="8">
        <f t="shared" si="2"/>
        <v>1</v>
      </c>
      <c r="R33" s="79"/>
      <c r="S33" s="15">
        <v>45097.562498263891</v>
      </c>
      <c r="T33" s="36"/>
      <c r="U33" s="36">
        <v>1</v>
      </c>
      <c r="V33" s="36">
        <v>1</v>
      </c>
      <c r="W33" s="8">
        <f t="shared" si="3"/>
        <v>2</v>
      </c>
      <c r="Y33" s="28"/>
      <c r="Z33" s="28"/>
      <c r="AA33" s="28"/>
    </row>
    <row r="34" spans="1:27" x14ac:dyDescent="0.25">
      <c r="A34" s="15">
        <v>45097.572914872682</v>
      </c>
      <c r="B34" s="36"/>
      <c r="C34" s="36">
        <v>8</v>
      </c>
      <c r="D34" s="36">
        <v>3</v>
      </c>
      <c r="E34" s="8">
        <f t="shared" si="0"/>
        <v>11</v>
      </c>
      <c r="G34" s="15">
        <v>45097.572914872682</v>
      </c>
      <c r="H34" s="36"/>
      <c r="I34" s="36"/>
      <c r="J34" s="36">
        <v>1</v>
      </c>
      <c r="K34" s="8">
        <f t="shared" si="1"/>
        <v>1</v>
      </c>
      <c r="L34" s="82"/>
      <c r="M34" s="15">
        <v>45097.572914872682</v>
      </c>
      <c r="N34" s="36"/>
      <c r="O34" s="36">
        <v>4</v>
      </c>
      <c r="P34" s="36">
        <v>1</v>
      </c>
      <c r="Q34" s="8">
        <f t="shared" si="2"/>
        <v>5</v>
      </c>
      <c r="R34" s="79"/>
      <c r="S34" s="15">
        <v>45097.572914872682</v>
      </c>
      <c r="T34" s="36"/>
      <c r="U34" s="36">
        <v>2</v>
      </c>
      <c r="V34" s="36">
        <v>1</v>
      </c>
      <c r="W34" s="8">
        <f t="shared" si="3"/>
        <v>3</v>
      </c>
      <c r="Y34" s="28"/>
      <c r="Z34" s="28"/>
      <c r="AA34" s="29"/>
    </row>
    <row r="35" spans="1:27" x14ac:dyDescent="0.25">
      <c r="A35" s="15">
        <v>45097.583331481481</v>
      </c>
      <c r="B35" s="36">
        <v>1</v>
      </c>
      <c r="C35" s="36">
        <v>1</v>
      </c>
      <c r="D35" s="36"/>
      <c r="E35" s="8">
        <f t="shared" si="0"/>
        <v>2</v>
      </c>
      <c r="G35" s="15">
        <v>45097.583331481481</v>
      </c>
      <c r="H35" s="36">
        <v>1</v>
      </c>
      <c r="I35" s="36">
        <v>1</v>
      </c>
      <c r="J35" s="36"/>
      <c r="K35" s="8">
        <f t="shared" si="1"/>
        <v>2</v>
      </c>
      <c r="L35" s="82"/>
      <c r="M35" s="15">
        <v>45097.583331481481</v>
      </c>
      <c r="N35" s="36"/>
      <c r="O35" s="36">
        <v>8</v>
      </c>
      <c r="P35" s="36"/>
      <c r="Q35" s="8">
        <f t="shared" si="2"/>
        <v>8</v>
      </c>
      <c r="R35" s="79"/>
      <c r="S35" s="15">
        <v>45097.583331481481</v>
      </c>
      <c r="T35" s="36"/>
      <c r="U35" s="36">
        <v>1</v>
      </c>
      <c r="V35" s="36"/>
      <c r="W35" s="8">
        <f t="shared" si="3"/>
        <v>1</v>
      </c>
      <c r="Y35" s="28"/>
      <c r="Z35" s="28"/>
      <c r="AA35" s="29"/>
    </row>
    <row r="36" spans="1:27" x14ac:dyDescent="0.25">
      <c r="A36" s="15">
        <v>45097.593748090279</v>
      </c>
      <c r="B36" s="36"/>
      <c r="C36" s="36">
        <v>1</v>
      </c>
      <c r="D36" s="36">
        <v>1</v>
      </c>
      <c r="E36" s="8">
        <f t="shared" si="0"/>
        <v>2</v>
      </c>
      <c r="G36" s="15">
        <v>45097.593748090279</v>
      </c>
      <c r="H36" s="36">
        <v>2</v>
      </c>
      <c r="I36" s="36">
        <v>1</v>
      </c>
      <c r="J36" s="36"/>
      <c r="K36" s="8">
        <f t="shared" si="1"/>
        <v>3</v>
      </c>
      <c r="L36" s="82"/>
      <c r="M36" s="15">
        <v>45097.593748090279</v>
      </c>
      <c r="N36" s="36"/>
      <c r="O36" s="36">
        <v>4</v>
      </c>
      <c r="P36" s="36"/>
      <c r="Q36" s="8">
        <f t="shared" si="2"/>
        <v>4</v>
      </c>
      <c r="R36" s="79"/>
      <c r="S36" s="15">
        <v>45097.593748090279</v>
      </c>
      <c r="T36" s="36"/>
      <c r="U36" s="36">
        <v>1</v>
      </c>
      <c r="V36" s="36"/>
      <c r="W36" s="8">
        <f t="shared" si="3"/>
        <v>1</v>
      </c>
      <c r="Y36" s="28"/>
      <c r="Z36" s="28"/>
      <c r="AA36" s="29"/>
    </row>
    <row r="37" spans="1:27" x14ac:dyDescent="0.25">
      <c r="A37" s="15">
        <v>45097.604164699071</v>
      </c>
      <c r="B37" s="36">
        <v>1</v>
      </c>
      <c r="C37" s="36">
        <v>3</v>
      </c>
      <c r="D37" s="36">
        <v>1</v>
      </c>
      <c r="E37" s="8">
        <f t="shared" si="0"/>
        <v>5</v>
      </c>
      <c r="G37" s="15">
        <v>45097.604164699071</v>
      </c>
      <c r="H37" s="36"/>
      <c r="I37" s="36">
        <v>1</v>
      </c>
      <c r="J37" s="36">
        <v>1</v>
      </c>
      <c r="K37" s="8">
        <f t="shared" si="1"/>
        <v>2</v>
      </c>
      <c r="L37" s="82"/>
      <c r="M37" s="15">
        <v>45097.604164699071</v>
      </c>
      <c r="N37" s="36"/>
      <c r="O37" s="36">
        <v>6</v>
      </c>
      <c r="P37" s="36">
        <v>1</v>
      </c>
      <c r="Q37" s="8">
        <f t="shared" si="2"/>
        <v>7</v>
      </c>
      <c r="R37" s="79"/>
      <c r="S37" s="15">
        <v>45097.604164699071</v>
      </c>
      <c r="T37" s="36"/>
      <c r="U37" s="36"/>
      <c r="V37" s="36">
        <v>1</v>
      </c>
      <c r="W37" s="8">
        <f t="shared" si="3"/>
        <v>1</v>
      </c>
      <c r="Y37" s="28"/>
      <c r="Z37" s="28"/>
      <c r="AA37" s="29"/>
    </row>
    <row r="38" spans="1:27" x14ac:dyDescent="0.25">
      <c r="A38" s="15">
        <v>45097.614581307869</v>
      </c>
      <c r="B38" s="36">
        <v>2</v>
      </c>
      <c r="C38" s="36">
        <v>2</v>
      </c>
      <c r="D38" s="36">
        <v>3</v>
      </c>
      <c r="E38" s="8">
        <f t="shared" si="0"/>
        <v>7</v>
      </c>
      <c r="G38" s="15">
        <v>45097.614581307869</v>
      </c>
      <c r="H38" s="36"/>
      <c r="I38" s="36">
        <v>1</v>
      </c>
      <c r="J38" s="36"/>
      <c r="K38" s="8">
        <f t="shared" si="1"/>
        <v>1</v>
      </c>
      <c r="L38" s="82"/>
      <c r="M38" s="15">
        <v>45097.614581307869</v>
      </c>
      <c r="N38" s="36">
        <v>2</v>
      </c>
      <c r="O38" s="36">
        <v>4</v>
      </c>
      <c r="P38" s="36">
        <v>2</v>
      </c>
      <c r="Q38" s="8">
        <f t="shared" si="2"/>
        <v>8</v>
      </c>
      <c r="R38" s="79"/>
      <c r="S38" s="15">
        <v>45097.614581307869</v>
      </c>
      <c r="T38" s="36"/>
      <c r="U38" s="36">
        <v>2</v>
      </c>
      <c r="V38" s="36"/>
      <c r="W38" s="8">
        <f t="shared" si="3"/>
        <v>2</v>
      </c>
    </row>
    <row r="39" spans="1:27" x14ac:dyDescent="0.25">
      <c r="A39" s="15">
        <v>45097.624997916668</v>
      </c>
      <c r="B39" s="36"/>
      <c r="C39" s="36"/>
      <c r="D39" s="36">
        <v>5</v>
      </c>
      <c r="E39" s="8">
        <f t="shared" si="0"/>
        <v>5</v>
      </c>
      <c r="G39" s="15">
        <v>45097.624997916668</v>
      </c>
      <c r="H39" s="36">
        <v>3</v>
      </c>
      <c r="I39" s="36">
        <v>1</v>
      </c>
      <c r="J39" s="36">
        <v>2</v>
      </c>
      <c r="K39" s="8">
        <f t="shared" si="1"/>
        <v>6</v>
      </c>
      <c r="L39" s="82"/>
      <c r="M39" s="15">
        <v>45097.624997916668</v>
      </c>
      <c r="N39" s="36"/>
      <c r="O39" s="36">
        <v>2</v>
      </c>
      <c r="P39" s="36"/>
      <c r="Q39" s="8">
        <f t="shared" si="2"/>
        <v>2</v>
      </c>
      <c r="R39" s="79"/>
      <c r="S39" s="15">
        <v>45097.624997916668</v>
      </c>
      <c r="T39" s="36"/>
      <c r="U39" s="36"/>
      <c r="V39" s="36">
        <v>1</v>
      </c>
      <c r="W39" s="8">
        <f t="shared" si="3"/>
        <v>1</v>
      </c>
    </row>
    <row r="40" spans="1:27" x14ac:dyDescent="0.25">
      <c r="A40" s="15">
        <v>45097.635414525466</v>
      </c>
      <c r="B40" s="36"/>
      <c r="C40" s="36">
        <v>3</v>
      </c>
      <c r="D40" s="36">
        <v>1</v>
      </c>
      <c r="E40" s="8">
        <f t="shared" si="0"/>
        <v>4</v>
      </c>
      <c r="G40" s="15">
        <v>45097.635414525466</v>
      </c>
      <c r="H40" s="36">
        <v>1</v>
      </c>
      <c r="I40" s="36">
        <v>2</v>
      </c>
      <c r="J40" s="36"/>
      <c r="K40" s="8">
        <f t="shared" si="1"/>
        <v>3</v>
      </c>
      <c r="L40" s="82"/>
      <c r="M40" s="15">
        <v>45097.635414525466</v>
      </c>
      <c r="N40" s="36"/>
      <c r="O40" s="36">
        <v>6</v>
      </c>
      <c r="P40" s="36">
        <v>1</v>
      </c>
      <c r="Q40" s="8">
        <f t="shared" si="2"/>
        <v>7</v>
      </c>
      <c r="R40" s="79"/>
      <c r="S40" s="15">
        <v>45097.635414525466</v>
      </c>
      <c r="T40" s="36"/>
      <c r="U40" s="36"/>
      <c r="V40" s="36"/>
      <c r="W40" s="8">
        <f t="shared" si="3"/>
        <v>0</v>
      </c>
    </row>
    <row r="41" spans="1:27" x14ac:dyDescent="0.25">
      <c r="A41" s="15">
        <v>45097.645831134258</v>
      </c>
      <c r="B41" s="36">
        <v>2</v>
      </c>
      <c r="C41" s="36">
        <v>1</v>
      </c>
      <c r="D41" s="36"/>
      <c r="E41" s="8">
        <f t="shared" si="0"/>
        <v>3</v>
      </c>
      <c r="G41" s="15">
        <v>45097.645831134258</v>
      </c>
      <c r="H41" s="36">
        <v>2</v>
      </c>
      <c r="I41" s="36"/>
      <c r="J41" s="36"/>
      <c r="K41" s="8">
        <f t="shared" si="1"/>
        <v>2</v>
      </c>
      <c r="L41" s="82"/>
      <c r="M41" s="15">
        <v>45097.645831134258</v>
      </c>
      <c r="N41" s="36">
        <v>2</v>
      </c>
      <c r="O41" s="36">
        <v>1</v>
      </c>
      <c r="P41" s="36"/>
      <c r="Q41" s="8">
        <f t="shared" si="2"/>
        <v>3</v>
      </c>
      <c r="R41" s="79"/>
      <c r="S41" s="15">
        <v>45097.645831134258</v>
      </c>
      <c r="T41" s="36"/>
      <c r="U41" s="36"/>
      <c r="V41" s="36">
        <v>1</v>
      </c>
      <c r="W41" s="8">
        <f t="shared" si="3"/>
        <v>1</v>
      </c>
    </row>
    <row r="42" spans="1:27" x14ac:dyDescent="0.25">
      <c r="A42" s="15">
        <v>45097.656247743056</v>
      </c>
      <c r="B42" s="36"/>
      <c r="C42" s="36">
        <v>2</v>
      </c>
      <c r="D42" s="36">
        <v>4</v>
      </c>
      <c r="E42" s="8">
        <f t="shared" si="0"/>
        <v>6</v>
      </c>
      <c r="G42" s="15">
        <v>45097.656247743056</v>
      </c>
      <c r="H42" s="36">
        <v>3</v>
      </c>
      <c r="I42" s="36">
        <v>1</v>
      </c>
      <c r="J42" s="36"/>
      <c r="K42" s="8">
        <f t="shared" si="1"/>
        <v>4</v>
      </c>
      <c r="L42" s="82"/>
      <c r="M42" s="15">
        <v>45097.656247743056</v>
      </c>
      <c r="N42" s="36">
        <v>1</v>
      </c>
      <c r="O42" s="36"/>
      <c r="P42" s="36">
        <v>1</v>
      </c>
      <c r="Q42" s="8">
        <f t="shared" si="2"/>
        <v>2</v>
      </c>
      <c r="R42" s="79"/>
      <c r="S42" s="15">
        <v>45097.656247743056</v>
      </c>
      <c r="T42" s="36">
        <v>1</v>
      </c>
      <c r="U42" s="36">
        <v>1</v>
      </c>
      <c r="V42" s="36">
        <v>2</v>
      </c>
      <c r="W42" s="8">
        <f t="shared" si="3"/>
        <v>4</v>
      </c>
    </row>
    <row r="43" spans="1:27" x14ac:dyDescent="0.25">
      <c r="A43" s="15">
        <v>45097.666664351855</v>
      </c>
      <c r="B43" s="36"/>
      <c r="C43" s="36">
        <v>3</v>
      </c>
      <c r="D43" s="36">
        <v>1</v>
      </c>
      <c r="E43" s="8">
        <f t="shared" si="0"/>
        <v>4</v>
      </c>
      <c r="G43" s="15">
        <v>45097.666664351855</v>
      </c>
      <c r="H43" s="36"/>
      <c r="I43" s="36"/>
      <c r="J43" s="36"/>
      <c r="K43" s="8">
        <f t="shared" si="1"/>
        <v>0</v>
      </c>
      <c r="L43" s="82"/>
      <c r="M43" s="15">
        <v>45097.666664351855</v>
      </c>
      <c r="N43" s="36">
        <v>1</v>
      </c>
      <c r="O43" s="36">
        <v>1</v>
      </c>
      <c r="P43" s="36">
        <v>1</v>
      </c>
      <c r="Q43" s="8">
        <f t="shared" si="2"/>
        <v>3</v>
      </c>
      <c r="R43" s="79"/>
      <c r="S43" s="15">
        <v>45097.666664351855</v>
      </c>
      <c r="T43" s="36"/>
      <c r="U43" s="36"/>
      <c r="V43" s="36">
        <v>1</v>
      </c>
      <c r="W43" s="8">
        <f t="shared" si="3"/>
        <v>1</v>
      </c>
    </row>
    <row r="44" spans="1:27" x14ac:dyDescent="0.25">
      <c r="A44" s="15">
        <v>45097.677080960646</v>
      </c>
      <c r="B44" s="36">
        <v>1</v>
      </c>
      <c r="C44" s="36">
        <v>1</v>
      </c>
      <c r="D44" s="36">
        <v>1</v>
      </c>
      <c r="E44" s="8">
        <f t="shared" si="0"/>
        <v>3</v>
      </c>
      <c r="G44" s="15">
        <v>45097.677080960646</v>
      </c>
      <c r="H44" s="36">
        <v>2</v>
      </c>
      <c r="I44" s="36">
        <v>2</v>
      </c>
      <c r="J44" s="36"/>
      <c r="K44" s="8">
        <f t="shared" si="1"/>
        <v>4</v>
      </c>
      <c r="L44" s="82"/>
      <c r="M44" s="15">
        <v>45097.677080960646</v>
      </c>
      <c r="N44" s="36">
        <v>1</v>
      </c>
      <c r="O44" s="36">
        <v>1</v>
      </c>
      <c r="P44" s="36">
        <v>1</v>
      </c>
      <c r="Q44" s="8">
        <f t="shared" si="2"/>
        <v>3</v>
      </c>
      <c r="R44" s="79"/>
      <c r="S44" s="15">
        <v>45097.677080960646</v>
      </c>
      <c r="T44" s="36"/>
      <c r="U44" s="36"/>
      <c r="V44" s="36"/>
      <c r="W44" s="8">
        <f t="shared" si="3"/>
        <v>0</v>
      </c>
    </row>
    <row r="45" spans="1:27" x14ac:dyDescent="0.25">
      <c r="A45" s="15">
        <v>45097.687497569445</v>
      </c>
      <c r="B45" s="36">
        <v>2</v>
      </c>
      <c r="C45" s="36">
        <v>3</v>
      </c>
      <c r="D45" s="36">
        <v>1</v>
      </c>
      <c r="E45" s="8">
        <f t="shared" si="0"/>
        <v>6</v>
      </c>
      <c r="G45" s="15">
        <v>45097.687497569445</v>
      </c>
      <c r="H45" s="36">
        <v>3</v>
      </c>
      <c r="I45" s="36">
        <v>3</v>
      </c>
      <c r="J45" s="36">
        <v>3</v>
      </c>
      <c r="K45" s="8">
        <f t="shared" si="1"/>
        <v>9</v>
      </c>
      <c r="L45" s="82"/>
      <c r="M45" s="15">
        <v>45097.687497569445</v>
      </c>
      <c r="N45" s="36">
        <v>1</v>
      </c>
      <c r="O45" s="36">
        <v>3</v>
      </c>
      <c r="P45" s="36">
        <v>1</v>
      </c>
      <c r="Q45" s="8">
        <f t="shared" si="2"/>
        <v>5</v>
      </c>
      <c r="R45" s="79"/>
      <c r="S45" s="15">
        <v>45097.687497569445</v>
      </c>
      <c r="T45" s="36"/>
      <c r="U45" s="36"/>
      <c r="V45" s="36"/>
      <c r="W45" s="8">
        <f t="shared" si="3"/>
        <v>0</v>
      </c>
    </row>
    <row r="46" spans="1:27" x14ac:dyDescent="0.25">
      <c r="A46" s="15">
        <v>45097.697914178243</v>
      </c>
      <c r="B46" s="36">
        <v>2</v>
      </c>
      <c r="C46" s="36">
        <v>1</v>
      </c>
      <c r="D46" s="36">
        <v>1</v>
      </c>
      <c r="E46" s="8">
        <f t="shared" si="0"/>
        <v>4</v>
      </c>
      <c r="G46" s="15">
        <v>45097.697914178243</v>
      </c>
      <c r="H46" s="36">
        <v>1</v>
      </c>
      <c r="I46" s="36">
        <v>1</v>
      </c>
      <c r="J46" s="36">
        <v>1</v>
      </c>
      <c r="K46" s="8">
        <f t="shared" si="1"/>
        <v>3</v>
      </c>
      <c r="L46" s="82"/>
      <c r="M46" s="15">
        <v>45097.697914178243</v>
      </c>
      <c r="N46" s="36">
        <v>2</v>
      </c>
      <c r="O46" s="36">
        <v>3</v>
      </c>
      <c r="P46" s="36">
        <v>1</v>
      </c>
      <c r="Q46" s="8">
        <f t="shared" si="2"/>
        <v>6</v>
      </c>
      <c r="R46" s="79"/>
      <c r="S46" s="15">
        <v>45097.697914178243</v>
      </c>
      <c r="T46" s="36"/>
      <c r="U46" s="36">
        <v>1</v>
      </c>
      <c r="V46" s="36"/>
      <c r="W46" s="8">
        <f t="shared" si="3"/>
        <v>1</v>
      </c>
    </row>
    <row r="47" spans="1:27" x14ac:dyDescent="0.25">
      <c r="A47" s="15">
        <v>45097.708330787034</v>
      </c>
      <c r="B47" s="36">
        <v>2</v>
      </c>
      <c r="C47" s="36">
        <v>2</v>
      </c>
      <c r="D47" s="36">
        <v>1</v>
      </c>
      <c r="E47" s="8">
        <f t="shared" si="0"/>
        <v>5</v>
      </c>
      <c r="G47" s="15">
        <v>45097.708330787034</v>
      </c>
      <c r="H47" s="36"/>
      <c r="I47" s="36">
        <v>2</v>
      </c>
      <c r="J47" s="36">
        <v>4</v>
      </c>
      <c r="K47" s="8">
        <f t="shared" si="1"/>
        <v>6</v>
      </c>
      <c r="L47" s="82"/>
      <c r="M47" s="15">
        <v>45097.708330787034</v>
      </c>
      <c r="N47" s="36">
        <v>1</v>
      </c>
      <c r="O47" s="36">
        <v>2</v>
      </c>
      <c r="P47" s="36"/>
      <c r="Q47" s="8">
        <f t="shared" si="2"/>
        <v>3</v>
      </c>
      <c r="R47" s="79"/>
      <c r="S47" s="15">
        <v>45097.708330787034</v>
      </c>
      <c r="T47" s="36">
        <v>1</v>
      </c>
      <c r="U47" s="36">
        <v>5</v>
      </c>
      <c r="V47" s="36">
        <v>1</v>
      </c>
      <c r="W47" s="8">
        <f t="shared" si="3"/>
        <v>7</v>
      </c>
    </row>
    <row r="48" spans="1:27" x14ac:dyDescent="0.25">
      <c r="A48" s="15">
        <v>45097.718747395833</v>
      </c>
      <c r="B48" s="36">
        <v>2</v>
      </c>
      <c r="C48" s="36">
        <v>1</v>
      </c>
      <c r="D48" s="36">
        <v>1</v>
      </c>
      <c r="E48" s="8">
        <f t="shared" si="0"/>
        <v>4</v>
      </c>
      <c r="G48" s="15">
        <v>45097.718747395833</v>
      </c>
      <c r="H48" s="36">
        <v>1</v>
      </c>
      <c r="I48" s="36">
        <v>7</v>
      </c>
      <c r="J48" s="36"/>
      <c r="K48" s="8">
        <f t="shared" si="1"/>
        <v>8</v>
      </c>
      <c r="L48" s="82"/>
      <c r="M48" s="15">
        <v>45097.718747395833</v>
      </c>
      <c r="N48" s="36"/>
      <c r="O48" s="36">
        <v>3</v>
      </c>
      <c r="P48" s="36"/>
      <c r="Q48" s="8">
        <f t="shared" si="2"/>
        <v>3</v>
      </c>
      <c r="R48" s="79"/>
      <c r="S48" s="15">
        <v>45097.718747395833</v>
      </c>
      <c r="T48" s="36"/>
      <c r="U48" s="36"/>
      <c r="V48" s="36">
        <v>1</v>
      </c>
      <c r="W48" s="8">
        <f t="shared" si="3"/>
        <v>1</v>
      </c>
    </row>
    <row r="49" spans="1:23" x14ac:dyDescent="0.25">
      <c r="A49" s="15">
        <v>45097.729164004631</v>
      </c>
      <c r="B49" s="36"/>
      <c r="C49" s="36">
        <v>4</v>
      </c>
      <c r="D49" s="36">
        <v>1</v>
      </c>
      <c r="E49" s="8">
        <f t="shared" si="0"/>
        <v>5</v>
      </c>
      <c r="G49" s="15">
        <v>45097.729164004631</v>
      </c>
      <c r="H49" s="36">
        <v>3</v>
      </c>
      <c r="I49" s="36">
        <v>3</v>
      </c>
      <c r="J49" s="36"/>
      <c r="K49" s="8">
        <f t="shared" si="1"/>
        <v>6</v>
      </c>
      <c r="L49" s="82"/>
      <c r="M49" s="15">
        <v>45097.729164004631</v>
      </c>
      <c r="N49" s="36"/>
      <c r="O49" s="36"/>
      <c r="P49" s="36"/>
      <c r="Q49" s="8">
        <f t="shared" si="2"/>
        <v>0</v>
      </c>
      <c r="R49" s="79"/>
      <c r="S49" s="15">
        <v>45097.729164004631</v>
      </c>
      <c r="T49" s="36"/>
      <c r="U49" s="36">
        <v>4</v>
      </c>
      <c r="V49" s="36"/>
      <c r="W49" s="8">
        <f t="shared" si="3"/>
        <v>4</v>
      </c>
    </row>
    <row r="50" spans="1:23" x14ac:dyDescent="0.25">
      <c r="A50" s="15">
        <v>45097.739580613423</v>
      </c>
      <c r="B50" s="36">
        <v>1</v>
      </c>
      <c r="C50" s="36">
        <v>2</v>
      </c>
      <c r="D50" s="36">
        <v>2</v>
      </c>
      <c r="E50" s="8">
        <f t="shared" si="0"/>
        <v>5</v>
      </c>
      <c r="G50" s="15">
        <v>45097.739580613423</v>
      </c>
      <c r="H50" s="36">
        <v>3</v>
      </c>
      <c r="I50" s="36">
        <v>3</v>
      </c>
      <c r="J50" s="36">
        <v>2</v>
      </c>
      <c r="K50" s="8">
        <f t="shared" si="1"/>
        <v>8</v>
      </c>
      <c r="L50" s="82"/>
      <c r="M50" s="15">
        <v>45097.739580613423</v>
      </c>
      <c r="N50" s="36"/>
      <c r="O50" s="36">
        <v>5</v>
      </c>
      <c r="P50" s="36"/>
      <c r="Q50" s="8">
        <f t="shared" si="2"/>
        <v>5</v>
      </c>
      <c r="R50" s="79"/>
      <c r="S50" s="15">
        <v>45097.739580613423</v>
      </c>
      <c r="T50" s="36"/>
      <c r="U50" s="36">
        <v>2</v>
      </c>
      <c r="V50" s="36">
        <v>2</v>
      </c>
      <c r="W50" s="8">
        <f t="shared" si="3"/>
        <v>4</v>
      </c>
    </row>
    <row r="51" spans="1:23" x14ac:dyDescent="0.25">
      <c r="A51" s="12" t="s">
        <v>1</v>
      </c>
      <c r="B51" s="2">
        <f t="shared" ref="B51" si="5">SUM(B3:B50)</f>
        <v>21</v>
      </c>
      <c r="C51" s="2">
        <f t="shared" ref="C51" si="6">SUM(C3:C50)</f>
        <v>113</v>
      </c>
      <c r="D51" s="2">
        <f t="shared" ref="D51" si="7">SUM(D3:D50)</f>
        <v>78</v>
      </c>
      <c r="E51" s="13">
        <f>SUM(E3:E50)</f>
        <v>212</v>
      </c>
      <c r="G51" s="12" t="s">
        <v>1</v>
      </c>
      <c r="H51" s="2">
        <f t="shared" ref="H51" si="8">SUM(H3:H50)</f>
        <v>74</v>
      </c>
      <c r="I51" s="2">
        <f t="shared" ref="I51" si="9">SUM(I3:I50)</f>
        <v>50</v>
      </c>
      <c r="J51" s="2">
        <f t="shared" ref="J51" si="10">SUM(J3:J50)</f>
        <v>39</v>
      </c>
      <c r="K51" s="13">
        <f>SUM(K3:K50)</f>
        <v>163</v>
      </c>
      <c r="L51" s="82"/>
      <c r="M51" s="12" t="s">
        <v>1</v>
      </c>
      <c r="N51" s="2">
        <f t="shared" ref="N51" si="11">SUM(N3:N50)</f>
        <v>32</v>
      </c>
      <c r="O51" s="2">
        <f t="shared" ref="O51" si="12">SUM(O3:O50)</f>
        <v>118</v>
      </c>
      <c r="P51" s="2">
        <f t="shared" ref="P51" si="13">SUM(P3:P50)</f>
        <v>17</v>
      </c>
      <c r="Q51" s="13">
        <f>SUM(Q3:Q50)</f>
        <v>167</v>
      </c>
      <c r="R51" s="79"/>
      <c r="S51" s="12" t="s">
        <v>1</v>
      </c>
      <c r="T51" s="2">
        <f t="shared" ref="T51" si="14">SUM(T3:T50)</f>
        <v>4</v>
      </c>
      <c r="U51" s="2">
        <f t="shared" ref="U51" si="15">SUM(U3:U50)</f>
        <v>30</v>
      </c>
      <c r="V51" s="2">
        <f t="shared" ref="V51" si="16">SUM(V3:V50)</f>
        <v>28</v>
      </c>
      <c r="W51" s="13">
        <f>SUM(W3:W50)</f>
        <v>62</v>
      </c>
    </row>
  </sheetData>
  <mergeCells count="5">
    <mergeCell ref="Y2:AA2"/>
    <mergeCell ref="Y17:Z17"/>
    <mergeCell ref="Y24:AF24"/>
    <mergeCell ref="Z25:AA25"/>
    <mergeCell ref="Y30:AA3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D8C3-95B6-466F-BE98-38DC1D8767BE}">
  <dimension ref="A1:BF261"/>
  <sheetViews>
    <sheetView zoomScale="70" zoomScaleNormal="70" workbookViewId="0"/>
  </sheetViews>
  <sheetFormatPr defaultColWidth="9.140625" defaultRowHeight="15" x14ac:dyDescent="0.25"/>
  <cols>
    <col min="1" max="1" width="19.85546875" style="9" customWidth="1"/>
    <col min="2" max="7" width="11.42578125" style="9" customWidth="1"/>
    <col min="8" max="8" width="11.42578125" style="1" customWidth="1"/>
    <col min="9" max="9" width="19.85546875" style="1" customWidth="1"/>
    <col min="10" max="16" width="11.42578125" style="1" customWidth="1"/>
    <col min="17" max="17" width="19.85546875" style="1" customWidth="1"/>
    <col min="18" max="24" width="11.42578125" style="1" customWidth="1"/>
    <col min="25" max="25" width="19.85546875" style="1" customWidth="1"/>
    <col min="26" max="32" width="11.42578125" style="1" customWidth="1"/>
    <col min="33" max="33" width="19.85546875" style="1" customWidth="1"/>
    <col min="34" max="40" width="11.42578125" style="1" customWidth="1"/>
    <col min="41" max="41" width="19.85546875" style="1" customWidth="1"/>
    <col min="42" max="58" width="11.42578125" style="1" customWidth="1"/>
    <col min="59" max="16384" width="9.140625" style="1"/>
  </cols>
  <sheetData>
    <row r="1" spans="1:51" ht="30" customHeight="1" x14ac:dyDescent="0.25">
      <c r="A1" s="52" t="s">
        <v>17</v>
      </c>
      <c r="B1" s="62" t="s">
        <v>112</v>
      </c>
      <c r="C1" s="52" t="s">
        <v>116</v>
      </c>
      <c r="D1" s="52" t="s">
        <v>117</v>
      </c>
      <c r="E1" s="52" t="s">
        <v>118</v>
      </c>
      <c r="F1" s="52" t="s">
        <v>115</v>
      </c>
      <c r="G1" s="49"/>
      <c r="I1" s="52" t="s">
        <v>13</v>
      </c>
      <c r="J1" s="62" t="s">
        <v>119</v>
      </c>
      <c r="K1" s="52" t="s">
        <v>123</v>
      </c>
      <c r="L1" s="52" t="s">
        <v>109</v>
      </c>
      <c r="M1" s="52" t="s">
        <v>121</v>
      </c>
      <c r="N1" s="52" t="s">
        <v>118</v>
      </c>
      <c r="O1" s="49"/>
      <c r="Q1" s="52" t="s">
        <v>30</v>
      </c>
      <c r="R1" s="52" t="s">
        <v>122</v>
      </c>
      <c r="S1" s="52" t="s">
        <v>119</v>
      </c>
      <c r="T1" s="52" t="s">
        <v>112</v>
      </c>
      <c r="U1" s="52" t="s">
        <v>120</v>
      </c>
      <c r="V1" s="62" t="s">
        <v>121</v>
      </c>
      <c r="W1" s="49"/>
      <c r="Y1" s="52" t="s">
        <v>25</v>
      </c>
      <c r="Z1" s="56" t="s">
        <v>106</v>
      </c>
      <c r="AA1" s="56" t="s">
        <v>122</v>
      </c>
      <c r="AB1" s="56" t="s">
        <v>107</v>
      </c>
      <c r="AC1" s="56" t="s">
        <v>108</v>
      </c>
      <c r="AD1" s="56" t="s">
        <v>109</v>
      </c>
      <c r="AE1" s="50"/>
      <c r="AG1" s="52" t="s">
        <v>26</v>
      </c>
      <c r="AH1" s="56" t="s">
        <v>110</v>
      </c>
      <c r="AI1" s="56" t="s">
        <v>111</v>
      </c>
      <c r="AJ1" s="56" t="s">
        <v>115</v>
      </c>
      <c r="AK1" s="56" t="s">
        <v>108</v>
      </c>
      <c r="AL1" s="56" t="s">
        <v>113</v>
      </c>
      <c r="AM1" s="50"/>
      <c r="AO1" s="55" t="s">
        <v>45</v>
      </c>
      <c r="AP1" s="56" t="s">
        <v>116</v>
      </c>
      <c r="AQ1" s="56" t="s">
        <v>110</v>
      </c>
      <c r="AR1" s="56" t="s">
        <v>106</v>
      </c>
      <c r="AS1" s="56" t="s">
        <v>107</v>
      </c>
      <c r="AT1" s="56" t="s">
        <v>108</v>
      </c>
      <c r="AU1" s="50"/>
    </row>
    <row r="2" spans="1:51" x14ac:dyDescent="0.25">
      <c r="A2" s="2" t="s">
        <v>72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12" t="s">
        <v>1</v>
      </c>
      <c r="I2" s="2" t="s">
        <v>39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12" t="s">
        <v>1</v>
      </c>
      <c r="Q2" s="2" t="s">
        <v>83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12" t="s">
        <v>1</v>
      </c>
      <c r="Y2" s="2" t="s">
        <v>84</v>
      </c>
      <c r="Z2" s="3" t="s">
        <v>0</v>
      </c>
      <c r="AA2" s="3" t="s">
        <v>0</v>
      </c>
      <c r="AB2" s="3" t="s">
        <v>0</v>
      </c>
      <c r="AC2" s="3" t="s">
        <v>0</v>
      </c>
      <c r="AD2" s="3" t="s">
        <v>0</v>
      </c>
      <c r="AE2" s="12" t="s">
        <v>1</v>
      </c>
      <c r="AG2" s="2" t="s">
        <v>85</v>
      </c>
      <c r="AH2" s="3" t="s">
        <v>0</v>
      </c>
      <c r="AI2" s="3" t="s">
        <v>0</v>
      </c>
      <c r="AJ2" s="3" t="s">
        <v>0</v>
      </c>
      <c r="AK2" s="3" t="s">
        <v>0</v>
      </c>
      <c r="AL2" s="3" t="s">
        <v>0</v>
      </c>
      <c r="AM2" s="12" t="s">
        <v>1</v>
      </c>
      <c r="AO2" s="2" t="s">
        <v>74</v>
      </c>
      <c r="AP2" s="3" t="s">
        <v>0</v>
      </c>
      <c r="AQ2" s="3" t="s">
        <v>0</v>
      </c>
      <c r="AR2" s="3" t="s">
        <v>0</v>
      </c>
      <c r="AS2" s="3" t="s">
        <v>0</v>
      </c>
      <c r="AT2" s="3" t="s">
        <v>0</v>
      </c>
      <c r="AU2" s="12" t="s">
        <v>1</v>
      </c>
      <c r="AW2" s="71" t="s">
        <v>105</v>
      </c>
      <c r="AX2" s="72"/>
      <c r="AY2" s="72"/>
    </row>
    <row r="3" spans="1:51" x14ac:dyDescent="0.25">
      <c r="A3" s="15">
        <v>45097.25</v>
      </c>
      <c r="B3" s="45"/>
      <c r="C3" s="45"/>
      <c r="D3" s="45"/>
      <c r="E3" s="45"/>
      <c r="F3" s="45"/>
      <c r="G3" s="8">
        <f>SUM(B3:F3)</f>
        <v>0</v>
      </c>
      <c r="I3" s="15">
        <v>45097.25</v>
      </c>
      <c r="J3" s="45"/>
      <c r="K3" s="45"/>
      <c r="L3" s="45"/>
      <c r="M3" s="45"/>
      <c r="N3" s="45"/>
      <c r="O3" s="8">
        <f>SUM(J3:N3)</f>
        <v>0</v>
      </c>
      <c r="Q3" s="15">
        <v>45097.25</v>
      </c>
      <c r="R3" s="45"/>
      <c r="S3" s="45"/>
      <c r="T3" s="45"/>
      <c r="U3" s="45"/>
      <c r="V3" s="45"/>
      <c r="W3" s="8">
        <f>SUM(R3:V3)</f>
        <v>0</v>
      </c>
      <c r="Y3" s="15">
        <v>45097.25</v>
      </c>
      <c r="Z3" s="45"/>
      <c r="AA3" s="45"/>
      <c r="AB3" s="45"/>
      <c r="AC3" s="45"/>
      <c r="AD3" s="45"/>
      <c r="AE3" s="8">
        <f>SUM(Z3:AD3)</f>
        <v>0</v>
      </c>
      <c r="AG3" s="15">
        <v>45097.25</v>
      </c>
      <c r="AH3" s="45"/>
      <c r="AI3" s="45"/>
      <c r="AJ3" s="45"/>
      <c r="AK3" s="45"/>
      <c r="AL3" s="45"/>
      <c r="AM3" s="8">
        <f>SUM(AH3:AL3)</f>
        <v>0</v>
      </c>
      <c r="AO3" s="15">
        <v>45097.25</v>
      </c>
      <c r="AP3" s="45"/>
      <c r="AQ3" s="45"/>
      <c r="AR3" s="45"/>
      <c r="AS3" s="45"/>
      <c r="AT3" s="45"/>
      <c r="AU3" s="8">
        <f>SUM(AP3:AT3)</f>
        <v>0</v>
      </c>
      <c r="AW3" s="11" t="s">
        <v>2</v>
      </c>
      <c r="AX3" s="11" t="s">
        <v>3</v>
      </c>
      <c r="AY3" s="2" t="s">
        <v>0</v>
      </c>
    </row>
    <row r="4" spans="1:51" x14ac:dyDescent="0.25">
      <c r="A4" s="15">
        <v>45097.260416666664</v>
      </c>
      <c r="B4" s="45"/>
      <c r="C4" s="45"/>
      <c r="D4" s="45"/>
      <c r="E4" s="45"/>
      <c r="F4" s="45"/>
      <c r="G4" s="8">
        <f t="shared" ref="G4:G50" si="0">SUM(B4:F4)</f>
        <v>0</v>
      </c>
      <c r="I4" s="15">
        <v>45097.260416666664</v>
      </c>
      <c r="J4" s="45"/>
      <c r="K4" s="45"/>
      <c r="L4" s="45"/>
      <c r="M4" s="45"/>
      <c r="N4" s="45"/>
      <c r="O4" s="8">
        <f t="shared" ref="O4:O50" si="1">SUM(J4:N4)</f>
        <v>0</v>
      </c>
      <c r="Q4" s="15">
        <v>45097.260416666664</v>
      </c>
      <c r="R4" s="45"/>
      <c r="S4" s="45"/>
      <c r="T4" s="45"/>
      <c r="U4" s="45"/>
      <c r="V4" s="45"/>
      <c r="W4" s="8">
        <f t="shared" ref="W4:W50" si="2">SUM(R4:V4)</f>
        <v>0</v>
      </c>
      <c r="Y4" s="15">
        <v>45097.260416666664</v>
      </c>
      <c r="Z4" s="45"/>
      <c r="AA4" s="45"/>
      <c r="AB4" s="45"/>
      <c r="AC4" s="45"/>
      <c r="AD4" s="45"/>
      <c r="AE4" s="8">
        <f t="shared" ref="AE4:AE50" si="3">SUM(Z4:AD4)</f>
        <v>0</v>
      </c>
      <c r="AG4" s="15">
        <v>45097.260416666664</v>
      </c>
      <c r="AH4" s="45"/>
      <c r="AI4" s="45"/>
      <c r="AJ4" s="45"/>
      <c r="AK4" s="45"/>
      <c r="AL4" s="45"/>
      <c r="AM4" s="8">
        <f t="shared" ref="AM4:AM50" si="4">SUM(AH4:AL4)</f>
        <v>0</v>
      </c>
      <c r="AO4" s="15">
        <v>45097.260416666664</v>
      </c>
      <c r="AP4" s="45"/>
      <c r="AQ4" s="45"/>
      <c r="AR4" s="45"/>
      <c r="AS4" s="45"/>
      <c r="AT4" s="45"/>
      <c r="AU4" s="8">
        <f t="shared" ref="AU4:AU50" si="5">SUM(AP4:AT4)</f>
        <v>0</v>
      </c>
      <c r="AW4" s="12" t="s">
        <v>4</v>
      </c>
      <c r="AX4" s="12" t="s">
        <v>44</v>
      </c>
      <c r="AY4" s="6">
        <f>B51</f>
        <v>2</v>
      </c>
    </row>
    <row r="5" spans="1:51" x14ac:dyDescent="0.25">
      <c r="A5" s="15">
        <v>45097.27083321759</v>
      </c>
      <c r="B5" s="45"/>
      <c r="C5" s="45"/>
      <c r="D5" s="45"/>
      <c r="E5" s="45"/>
      <c r="F5" s="45"/>
      <c r="G5" s="8">
        <f t="shared" si="0"/>
        <v>0</v>
      </c>
      <c r="I5" s="15">
        <v>45097.27083321759</v>
      </c>
      <c r="J5" s="45"/>
      <c r="K5" s="45"/>
      <c r="L5" s="45"/>
      <c r="M5" s="45"/>
      <c r="N5" s="45"/>
      <c r="O5" s="8">
        <f t="shared" si="1"/>
        <v>0</v>
      </c>
      <c r="Q5" s="15">
        <v>45097.27083321759</v>
      </c>
      <c r="R5" s="45"/>
      <c r="S5" s="45"/>
      <c r="T5" s="45"/>
      <c r="U5" s="45"/>
      <c r="V5" s="45"/>
      <c r="W5" s="8">
        <f t="shared" si="2"/>
        <v>0</v>
      </c>
      <c r="Y5" s="15">
        <v>45097.27083321759</v>
      </c>
      <c r="Z5" s="45"/>
      <c r="AA5" s="45"/>
      <c r="AB5" s="45"/>
      <c r="AC5" s="45"/>
      <c r="AD5" s="45"/>
      <c r="AE5" s="8">
        <f t="shared" si="3"/>
        <v>0</v>
      </c>
      <c r="AG5" s="15">
        <v>45097.27083321759</v>
      </c>
      <c r="AH5" s="45"/>
      <c r="AI5" s="45"/>
      <c r="AJ5" s="45"/>
      <c r="AK5" s="45"/>
      <c r="AL5" s="45"/>
      <c r="AM5" s="8">
        <f t="shared" si="4"/>
        <v>0</v>
      </c>
      <c r="AO5" s="15">
        <v>45097.27083321759</v>
      </c>
      <c r="AP5" s="45"/>
      <c r="AQ5" s="45"/>
      <c r="AR5" s="45"/>
      <c r="AS5" s="45"/>
      <c r="AT5" s="45"/>
      <c r="AU5" s="8">
        <f t="shared" si="5"/>
        <v>0</v>
      </c>
      <c r="AW5" s="12" t="s">
        <v>4</v>
      </c>
      <c r="AX5" s="12" t="s">
        <v>24</v>
      </c>
      <c r="AY5" s="6">
        <f>C51</f>
        <v>1</v>
      </c>
    </row>
    <row r="6" spans="1:51" x14ac:dyDescent="0.25">
      <c r="A6" s="15">
        <v>45097.281249826388</v>
      </c>
      <c r="B6" s="45"/>
      <c r="C6" s="45"/>
      <c r="D6" s="45"/>
      <c r="E6" s="45"/>
      <c r="F6" s="45"/>
      <c r="G6" s="8">
        <f t="shared" si="0"/>
        <v>0</v>
      </c>
      <c r="I6" s="15">
        <v>45097.281249826388</v>
      </c>
      <c r="J6" s="45"/>
      <c r="K6" s="45"/>
      <c r="L6" s="45"/>
      <c r="M6" s="45"/>
      <c r="N6" s="45"/>
      <c r="O6" s="8">
        <f t="shared" si="1"/>
        <v>0</v>
      </c>
      <c r="Q6" s="15">
        <v>45097.281249826388</v>
      </c>
      <c r="R6" s="45"/>
      <c r="S6" s="45"/>
      <c r="T6" s="45"/>
      <c r="U6" s="45"/>
      <c r="V6" s="45"/>
      <c r="W6" s="8">
        <f t="shared" si="2"/>
        <v>0</v>
      </c>
      <c r="Y6" s="15">
        <v>45097.281249826388</v>
      </c>
      <c r="Z6" s="45"/>
      <c r="AA6" s="45"/>
      <c r="AB6" s="45"/>
      <c r="AC6" s="45"/>
      <c r="AD6" s="45"/>
      <c r="AE6" s="8">
        <f t="shared" si="3"/>
        <v>0</v>
      </c>
      <c r="AG6" s="15">
        <v>45097.281249826388</v>
      </c>
      <c r="AH6" s="45"/>
      <c r="AI6" s="45"/>
      <c r="AJ6" s="45"/>
      <c r="AK6" s="45"/>
      <c r="AL6" s="45"/>
      <c r="AM6" s="8">
        <f t="shared" si="4"/>
        <v>0</v>
      </c>
      <c r="AO6" s="15">
        <v>45097.281249826388</v>
      </c>
      <c r="AP6" s="45"/>
      <c r="AQ6" s="45"/>
      <c r="AR6" s="45"/>
      <c r="AS6" s="45"/>
      <c r="AT6" s="45"/>
      <c r="AU6" s="8">
        <f t="shared" si="5"/>
        <v>0</v>
      </c>
      <c r="AW6" s="12" t="s">
        <v>4</v>
      </c>
      <c r="AX6" s="12" t="s">
        <v>5</v>
      </c>
      <c r="AY6" s="6">
        <f>D51</f>
        <v>5</v>
      </c>
    </row>
    <row r="7" spans="1:51" x14ac:dyDescent="0.25">
      <c r="A7" s="15">
        <v>45097.291666435187</v>
      </c>
      <c r="B7" s="45"/>
      <c r="C7" s="45"/>
      <c r="D7" s="45"/>
      <c r="E7" s="45"/>
      <c r="F7" s="45"/>
      <c r="G7" s="8">
        <f t="shared" si="0"/>
        <v>0</v>
      </c>
      <c r="I7" s="15">
        <v>45097.291666435187</v>
      </c>
      <c r="J7" s="45"/>
      <c r="K7" s="45"/>
      <c r="L7" s="45"/>
      <c r="M7" s="45"/>
      <c r="N7" s="45"/>
      <c r="O7" s="8">
        <f t="shared" si="1"/>
        <v>0</v>
      </c>
      <c r="Q7" s="15">
        <v>45097.291666435187</v>
      </c>
      <c r="R7" s="45"/>
      <c r="S7" s="45"/>
      <c r="T7" s="45"/>
      <c r="U7" s="45"/>
      <c r="V7" s="45"/>
      <c r="W7" s="8">
        <f t="shared" si="2"/>
        <v>0</v>
      </c>
      <c r="Y7" s="15">
        <v>45097.291666435187</v>
      </c>
      <c r="Z7" s="45"/>
      <c r="AA7" s="45"/>
      <c r="AB7" s="45"/>
      <c r="AC7" s="45"/>
      <c r="AD7" s="45"/>
      <c r="AE7" s="8">
        <f t="shared" si="3"/>
        <v>0</v>
      </c>
      <c r="AG7" s="15">
        <v>45097.291666435187</v>
      </c>
      <c r="AH7" s="45"/>
      <c r="AI7" s="45"/>
      <c r="AJ7" s="45"/>
      <c r="AK7" s="45"/>
      <c r="AL7" s="45"/>
      <c r="AM7" s="8">
        <f t="shared" si="4"/>
        <v>0</v>
      </c>
      <c r="AO7" s="15">
        <v>45097.291666435187</v>
      </c>
      <c r="AP7" s="45"/>
      <c r="AQ7" s="45"/>
      <c r="AR7" s="45"/>
      <c r="AS7" s="45"/>
      <c r="AT7" s="45"/>
      <c r="AU7" s="8">
        <f t="shared" si="5"/>
        <v>0</v>
      </c>
      <c r="AW7" s="12" t="s">
        <v>4</v>
      </c>
      <c r="AX7" s="12" t="s">
        <v>6</v>
      </c>
      <c r="AY7" s="6">
        <f>E51</f>
        <v>9</v>
      </c>
    </row>
    <row r="8" spans="1:51" x14ac:dyDescent="0.25">
      <c r="A8" s="15">
        <v>45097.302083043978</v>
      </c>
      <c r="B8" s="45"/>
      <c r="C8" s="45"/>
      <c r="D8" s="45"/>
      <c r="E8" s="45"/>
      <c r="F8" s="45"/>
      <c r="G8" s="8">
        <f t="shared" si="0"/>
        <v>0</v>
      </c>
      <c r="I8" s="15">
        <v>45097.302083043978</v>
      </c>
      <c r="J8" s="45"/>
      <c r="K8" s="45"/>
      <c r="L8" s="45"/>
      <c r="M8" s="45"/>
      <c r="N8" s="45"/>
      <c r="O8" s="8">
        <f t="shared" si="1"/>
        <v>0</v>
      </c>
      <c r="Q8" s="15">
        <v>45097.302083043978</v>
      </c>
      <c r="R8" s="45"/>
      <c r="S8" s="45"/>
      <c r="T8" s="45"/>
      <c r="U8" s="45"/>
      <c r="V8" s="45"/>
      <c r="W8" s="8">
        <f t="shared" si="2"/>
        <v>0</v>
      </c>
      <c r="Y8" s="15">
        <v>45097.302083043978</v>
      </c>
      <c r="Z8" s="45"/>
      <c r="AA8" s="45"/>
      <c r="AB8" s="45"/>
      <c r="AC8" s="45"/>
      <c r="AD8" s="45"/>
      <c r="AE8" s="8">
        <f t="shared" si="3"/>
        <v>0</v>
      </c>
      <c r="AG8" s="15">
        <v>45097.302083043978</v>
      </c>
      <c r="AH8" s="45"/>
      <c r="AI8" s="45"/>
      <c r="AJ8" s="45"/>
      <c r="AK8" s="45"/>
      <c r="AL8" s="45"/>
      <c r="AM8" s="8">
        <f t="shared" si="4"/>
        <v>0</v>
      </c>
      <c r="AO8" s="15">
        <v>45097.302083043978</v>
      </c>
      <c r="AP8" s="45"/>
      <c r="AQ8" s="45"/>
      <c r="AR8" s="45"/>
      <c r="AS8" s="45"/>
      <c r="AT8" s="45"/>
      <c r="AU8" s="8">
        <f t="shared" si="5"/>
        <v>0</v>
      </c>
      <c r="AW8" s="12" t="s">
        <v>4</v>
      </c>
      <c r="AX8" s="12" t="s">
        <v>7</v>
      </c>
      <c r="AY8" s="6">
        <f>F51</f>
        <v>6</v>
      </c>
    </row>
    <row r="9" spans="1:51" x14ac:dyDescent="0.25">
      <c r="A9" s="15">
        <v>45097.312499652777</v>
      </c>
      <c r="B9" s="45"/>
      <c r="C9" s="45"/>
      <c r="D9" s="45"/>
      <c r="E9" s="45"/>
      <c r="F9" s="45"/>
      <c r="G9" s="8">
        <f t="shared" si="0"/>
        <v>0</v>
      </c>
      <c r="I9" s="15">
        <v>45097.312499652777</v>
      </c>
      <c r="J9" s="45"/>
      <c r="K9" s="45"/>
      <c r="L9" s="45"/>
      <c r="M9" s="45"/>
      <c r="N9" s="45"/>
      <c r="O9" s="8">
        <f t="shared" si="1"/>
        <v>0</v>
      </c>
      <c r="Q9" s="15">
        <v>45097.312499652777</v>
      </c>
      <c r="R9" s="45"/>
      <c r="S9" s="45"/>
      <c r="T9" s="45"/>
      <c r="U9" s="45"/>
      <c r="V9" s="45"/>
      <c r="W9" s="8">
        <f t="shared" si="2"/>
        <v>0</v>
      </c>
      <c r="Y9" s="15">
        <v>45097.312499652777</v>
      </c>
      <c r="Z9" s="45"/>
      <c r="AA9" s="45"/>
      <c r="AB9" s="45"/>
      <c r="AC9" s="45"/>
      <c r="AD9" s="45"/>
      <c r="AE9" s="8">
        <f t="shared" si="3"/>
        <v>0</v>
      </c>
      <c r="AG9" s="15">
        <v>45097.312499652777</v>
      </c>
      <c r="AH9" s="45"/>
      <c r="AI9" s="45"/>
      <c r="AJ9" s="45"/>
      <c r="AK9" s="45"/>
      <c r="AL9" s="45"/>
      <c r="AM9" s="8">
        <f t="shared" si="4"/>
        <v>0</v>
      </c>
      <c r="AO9" s="15">
        <v>45097.312499652777</v>
      </c>
      <c r="AP9" s="45"/>
      <c r="AQ9" s="45"/>
      <c r="AR9" s="45"/>
      <c r="AS9" s="45"/>
      <c r="AT9" s="45"/>
      <c r="AU9" s="8">
        <f t="shared" si="5"/>
        <v>0</v>
      </c>
      <c r="AW9" s="12" t="s">
        <v>7</v>
      </c>
      <c r="AX9" s="12" t="s">
        <v>4</v>
      </c>
      <c r="AY9" s="6">
        <f>J51</f>
        <v>2</v>
      </c>
    </row>
    <row r="10" spans="1:51" x14ac:dyDescent="0.25">
      <c r="A10" s="15">
        <v>45097.322916261575</v>
      </c>
      <c r="B10" s="45"/>
      <c r="C10" s="45"/>
      <c r="D10" s="45"/>
      <c r="E10" s="45"/>
      <c r="F10" s="45"/>
      <c r="G10" s="8">
        <f t="shared" si="0"/>
        <v>0</v>
      </c>
      <c r="I10" s="15">
        <v>45097.322916261575</v>
      </c>
      <c r="J10" s="45"/>
      <c r="K10" s="45"/>
      <c r="L10" s="45"/>
      <c r="M10" s="45"/>
      <c r="N10" s="45"/>
      <c r="O10" s="8">
        <f t="shared" si="1"/>
        <v>0</v>
      </c>
      <c r="Q10" s="15">
        <v>45097.322916261575</v>
      </c>
      <c r="R10" s="45"/>
      <c r="S10" s="45"/>
      <c r="T10" s="45"/>
      <c r="U10" s="45"/>
      <c r="V10" s="45"/>
      <c r="W10" s="8">
        <f t="shared" si="2"/>
        <v>0</v>
      </c>
      <c r="Y10" s="15">
        <v>45097.322916261575</v>
      </c>
      <c r="Z10" s="45"/>
      <c r="AA10" s="45"/>
      <c r="AB10" s="45"/>
      <c r="AC10" s="45"/>
      <c r="AD10" s="45"/>
      <c r="AE10" s="8">
        <f t="shared" si="3"/>
        <v>0</v>
      </c>
      <c r="AG10" s="15">
        <v>45097.322916261575</v>
      </c>
      <c r="AH10" s="45"/>
      <c r="AI10" s="45"/>
      <c r="AJ10" s="45"/>
      <c r="AK10" s="45"/>
      <c r="AL10" s="45"/>
      <c r="AM10" s="8">
        <f t="shared" si="4"/>
        <v>0</v>
      </c>
      <c r="AO10" s="15">
        <v>45097.322916261575</v>
      </c>
      <c r="AP10" s="45"/>
      <c r="AQ10" s="45"/>
      <c r="AR10" s="45"/>
      <c r="AS10" s="45"/>
      <c r="AT10" s="45"/>
      <c r="AU10" s="8">
        <f t="shared" si="5"/>
        <v>0</v>
      </c>
      <c r="AW10" s="12" t="s">
        <v>7</v>
      </c>
      <c r="AX10" s="12" t="s">
        <v>44</v>
      </c>
      <c r="AY10" s="6">
        <f>K51</f>
        <v>6</v>
      </c>
    </row>
    <row r="11" spans="1:51" x14ac:dyDescent="0.25">
      <c r="A11" s="15">
        <v>45097.333332870374</v>
      </c>
      <c r="B11" s="45"/>
      <c r="C11" s="45"/>
      <c r="D11" s="45"/>
      <c r="E11" s="45"/>
      <c r="F11" s="45"/>
      <c r="G11" s="8">
        <f t="shared" si="0"/>
        <v>0</v>
      </c>
      <c r="I11" s="15">
        <v>45097.333332870374</v>
      </c>
      <c r="J11" s="45"/>
      <c r="K11" s="45"/>
      <c r="L11" s="45"/>
      <c r="M11" s="45"/>
      <c r="N11" s="45"/>
      <c r="O11" s="8">
        <f t="shared" si="1"/>
        <v>0</v>
      </c>
      <c r="Q11" s="15">
        <v>45097.333332870374</v>
      </c>
      <c r="R11" s="45"/>
      <c r="S11" s="45"/>
      <c r="T11" s="45"/>
      <c r="U11" s="45"/>
      <c r="V11" s="45"/>
      <c r="W11" s="8">
        <f t="shared" si="2"/>
        <v>0</v>
      </c>
      <c r="Y11" s="15">
        <v>45097.333332870374</v>
      </c>
      <c r="Z11" s="45"/>
      <c r="AA11" s="45"/>
      <c r="AB11" s="45"/>
      <c r="AC11" s="45"/>
      <c r="AD11" s="45"/>
      <c r="AE11" s="8">
        <f t="shared" si="3"/>
        <v>0</v>
      </c>
      <c r="AG11" s="15">
        <v>45097.333332870374</v>
      </c>
      <c r="AH11" s="45"/>
      <c r="AI11" s="45"/>
      <c r="AJ11" s="45"/>
      <c r="AK11" s="45"/>
      <c r="AL11" s="45"/>
      <c r="AM11" s="8">
        <f t="shared" si="4"/>
        <v>0</v>
      </c>
      <c r="AO11" s="15">
        <v>45097.333332870374</v>
      </c>
      <c r="AP11" s="45"/>
      <c r="AQ11" s="45"/>
      <c r="AR11" s="45"/>
      <c r="AS11" s="45"/>
      <c r="AT11" s="45"/>
      <c r="AU11" s="8">
        <f t="shared" si="5"/>
        <v>0</v>
      </c>
      <c r="AW11" s="12" t="s">
        <v>7</v>
      </c>
      <c r="AX11" s="12" t="s">
        <v>24</v>
      </c>
      <c r="AY11" s="6">
        <f>L51</f>
        <v>5</v>
      </c>
    </row>
    <row r="12" spans="1:51" x14ac:dyDescent="0.25">
      <c r="A12" s="15">
        <v>45097.343749479165</v>
      </c>
      <c r="B12" s="45"/>
      <c r="C12" s="45"/>
      <c r="D12" s="45"/>
      <c r="E12" s="45"/>
      <c r="F12" s="45"/>
      <c r="G12" s="8">
        <f t="shared" si="0"/>
        <v>0</v>
      </c>
      <c r="I12" s="15">
        <v>45097.343749479165</v>
      </c>
      <c r="J12" s="45"/>
      <c r="K12" s="45"/>
      <c r="L12" s="45"/>
      <c r="M12" s="45"/>
      <c r="N12" s="45"/>
      <c r="O12" s="8">
        <f t="shared" si="1"/>
        <v>0</v>
      </c>
      <c r="Q12" s="15">
        <v>45097.343749479165</v>
      </c>
      <c r="R12" s="45"/>
      <c r="S12" s="45"/>
      <c r="T12" s="45"/>
      <c r="U12" s="45"/>
      <c r="V12" s="45"/>
      <c r="W12" s="8">
        <f t="shared" si="2"/>
        <v>0</v>
      </c>
      <c r="Y12" s="15">
        <v>45097.343749479165</v>
      </c>
      <c r="Z12" s="45"/>
      <c r="AA12" s="45"/>
      <c r="AB12" s="45"/>
      <c r="AC12" s="45"/>
      <c r="AD12" s="45"/>
      <c r="AE12" s="8">
        <f t="shared" si="3"/>
        <v>0</v>
      </c>
      <c r="AG12" s="15">
        <v>45097.343749479165</v>
      </c>
      <c r="AH12" s="45"/>
      <c r="AI12" s="45"/>
      <c r="AJ12" s="45"/>
      <c r="AK12" s="45"/>
      <c r="AL12" s="45"/>
      <c r="AM12" s="8">
        <f t="shared" si="4"/>
        <v>0</v>
      </c>
      <c r="AO12" s="15">
        <v>45097.343749479165</v>
      </c>
      <c r="AP12" s="45"/>
      <c r="AQ12" s="45"/>
      <c r="AR12" s="45"/>
      <c r="AS12" s="45"/>
      <c r="AT12" s="45"/>
      <c r="AU12" s="8">
        <f t="shared" si="5"/>
        <v>0</v>
      </c>
      <c r="AW12" s="12" t="s">
        <v>7</v>
      </c>
      <c r="AX12" s="12" t="s">
        <v>5</v>
      </c>
      <c r="AY12" s="6">
        <f>M51</f>
        <v>9</v>
      </c>
    </row>
    <row r="13" spans="1:51" x14ac:dyDescent="0.25">
      <c r="A13" s="15">
        <v>45097.354166087964</v>
      </c>
      <c r="B13" s="45"/>
      <c r="C13" s="45"/>
      <c r="D13" s="45"/>
      <c r="E13" s="45"/>
      <c r="F13" s="45"/>
      <c r="G13" s="8">
        <f t="shared" si="0"/>
        <v>0</v>
      </c>
      <c r="I13" s="15">
        <v>45097.354166087964</v>
      </c>
      <c r="J13" s="45"/>
      <c r="K13" s="45"/>
      <c r="L13" s="45"/>
      <c r="M13" s="45"/>
      <c r="N13" s="45"/>
      <c r="O13" s="8">
        <f t="shared" si="1"/>
        <v>0</v>
      </c>
      <c r="Q13" s="15">
        <v>45097.354166087964</v>
      </c>
      <c r="R13" s="45"/>
      <c r="S13" s="45"/>
      <c r="T13" s="45"/>
      <c r="U13" s="45"/>
      <c r="V13" s="45"/>
      <c r="W13" s="8">
        <f t="shared" si="2"/>
        <v>0</v>
      </c>
      <c r="Y13" s="15">
        <v>45097.354166087964</v>
      </c>
      <c r="Z13" s="45"/>
      <c r="AA13" s="45"/>
      <c r="AB13" s="45"/>
      <c r="AC13" s="45"/>
      <c r="AD13" s="45"/>
      <c r="AE13" s="8">
        <f t="shared" si="3"/>
        <v>0</v>
      </c>
      <c r="AG13" s="15">
        <v>45097.354166087964</v>
      </c>
      <c r="AH13" s="45"/>
      <c r="AI13" s="45"/>
      <c r="AJ13" s="45"/>
      <c r="AK13" s="45"/>
      <c r="AL13" s="45"/>
      <c r="AM13" s="8">
        <f t="shared" si="4"/>
        <v>0</v>
      </c>
      <c r="AO13" s="15">
        <v>45097.354166087964</v>
      </c>
      <c r="AP13" s="45"/>
      <c r="AQ13" s="45"/>
      <c r="AR13" s="45"/>
      <c r="AS13" s="45"/>
      <c r="AT13" s="45"/>
      <c r="AU13" s="8">
        <f t="shared" si="5"/>
        <v>0</v>
      </c>
      <c r="AW13" s="12" t="s">
        <v>7</v>
      </c>
      <c r="AX13" s="12" t="s">
        <v>6</v>
      </c>
      <c r="AY13" s="6">
        <f>N51</f>
        <v>3</v>
      </c>
    </row>
    <row r="14" spans="1:51" x14ac:dyDescent="0.25">
      <c r="A14" s="15">
        <v>45097.364582696762</v>
      </c>
      <c r="B14" s="45"/>
      <c r="C14" s="45"/>
      <c r="D14" s="45"/>
      <c r="E14" s="45"/>
      <c r="F14" s="45"/>
      <c r="G14" s="8">
        <f t="shared" si="0"/>
        <v>0</v>
      </c>
      <c r="I14" s="15">
        <v>45097.364582696762</v>
      </c>
      <c r="J14" s="45"/>
      <c r="K14" s="45"/>
      <c r="L14" s="45"/>
      <c r="M14" s="45"/>
      <c r="N14" s="45"/>
      <c r="O14" s="8">
        <f t="shared" si="1"/>
        <v>0</v>
      </c>
      <c r="Q14" s="15">
        <v>45097.364582696762</v>
      </c>
      <c r="R14" s="45"/>
      <c r="S14" s="45"/>
      <c r="T14" s="45"/>
      <c r="U14" s="45"/>
      <c r="V14" s="45"/>
      <c r="W14" s="8">
        <f t="shared" si="2"/>
        <v>0</v>
      </c>
      <c r="Y14" s="15">
        <v>45097.364582696762</v>
      </c>
      <c r="Z14" s="45"/>
      <c r="AA14" s="45"/>
      <c r="AB14" s="45"/>
      <c r="AC14" s="45"/>
      <c r="AD14" s="45"/>
      <c r="AE14" s="8">
        <f t="shared" si="3"/>
        <v>0</v>
      </c>
      <c r="AG14" s="15">
        <v>45097.364582696762</v>
      </c>
      <c r="AH14" s="45"/>
      <c r="AI14" s="45"/>
      <c r="AJ14" s="45"/>
      <c r="AK14" s="45"/>
      <c r="AL14" s="45"/>
      <c r="AM14" s="8">
        <f t="shared" si="4"/>
        <v>0</v>
      </c>
      <c r="AO14" s="15">
        <v>45097.364582696762</v>
      </c>
      <c r="AP14" s="45"/>
      <c r="AQ14" s="45"/>
      <c r="AR14" s="45"/>
      <c r="AS14" s="45"/>
      <c r="AT14" s="45"/>
      <c r="AU14" s="8">
        <f t="shared" si="5"/>
        <v>0</v>
      </c>
      <c r="AW14" s="12" t="s">
        <v>6</v>
      </c>
      <c r="AX14" s="12" t="s">
        <v>7</v>
      </c>
      <c r="AY14" s="6">
        <f>R51</f>
        <v>1</v>
      </c>
    </row>
    <row r="15" spans="1:51" x14ac:dyDescent="0.25">
      <c r="A15" s="15">
        <v>45097.374999305554</v>
      </c>
      <c r="B15" s="45"/>
      <c r="C15" s="45"/>
      <c r="D15" s="45"/>
      <c r="E15" s="45"/>
      <c r="F15" s="45"/>
      <c r="G15" s="8">
        <f t="shared" si="0"/>
        <v>0</v>
      </c>
      <c r="I15" s="15">
        <v>45097.374999305554</v>
      </c>
      <c r="J15" s="45"/>
      <c r="K15" s="45"/>
      <c r="L15" s="45"/>
      <c r="M15" s="45"/>
      <c r="N15" s="45"/>
      <c r="O15" s="8">
        <f t="shared" si="1"/>
        <v>0</v>
      </c>
      <c r="Q15" s="15">
        <v>45097.374999305554</v>
      </c>
      <c r="R15" s="45"/>
      <c r="S15" s="45"/>
      <c r="T15" s="45"/>
      <c r="U15" s="45"/>
      <c r="V15" s="45"/>
      <c r="W15" s="8">
        <f t="shared" si="2"/>
        <v>0</v>
      </c>
      <c r="Y15" s="15">
        <v>45097.374999305554</v>
      </c>
      <c r="Z15" s="45"/>
      <c r="AA15" s="45"/>
      <c r="AB15" s="45"/>
      <c r="AC15" s="45"/>
      <c r="AD15" s="45"/>
      <c r="AE15" s="8">
        <f t="shared" si="3"/>
        <v>0</v>
      </c>
      <c r="AG15" s="15">
        <v>45097.374999305554</v>
      </c>
      <c r="AH15" s="45"/>
      <c r="AI15" s="45"/>
      <c r="AJ15" s="45"/>
      <c r="AK15" s="45"/>
      <c r="AL15" s="45"/>
      <c r="AM15" s="8">
        <f t="shared" si="4"/>
        <v>0</v>
      </c>
      <c r="AO15" s="15">
        <v>45097.374999305554</v>
      </c>
      <c r="AP15" s="45"/>
      <c r="AQ15" s="45"/>
      <c r="AR15" s="45"/>
      <c r="AS15" s="45"/>
      <c r="AT15" s="45"/>
      <c r="AU15" s="8">
        <f t="shared" si="5"/>
        <v>0</v>
      </c>
      <c r="AW15" s="12" t="s">
        <v>6</v>
      </c>
      <c r="AX15" s="12" t="s">
        <v>4</v>
      </c>
      <c r="AY15" s="6">
        <f>S51</f>
        <v>11</v>
      </c>
    </row>
    <row r="16" spans="1:51" x14ac:dyDescent="0.25">
      <c r="A16" s="15">
        <v>45097.385415914352</v>
      </c>
      <c r="B16" s="45"/>
      <c r="C16" s="45"/>
      <c r="D16" s="45"/>
      <c r="E16" s="45"/>
      <c r="F16" s="45"/>
      <c r="G16" s="8">
        <f t="shared" si="0"/>
        <v>0</v>
      </c>
      <c r="I16" s="15">
        <v>45097.385415914352</v>
      </c>
      <c r="J16" s="45"/>
      <c r="K16" s="45"/>
      <c r="L16" s="45"/>
      <c r="M16" s="45"/>
      <c r="N16" s="45"/>
      <c r="O16" s="8">
        <f t="shared" si="1"/>
        <v>0</v>
      </c>
      <c r="Q16" s="15">
        <v>45097.385415914352</v>
      </c>
      <c r="R16" s="45"/>
      <c r="S16" s="45"/>
      <c r="T16" s="45"/>
      <c r="U16" s="45"/>
      <c r="V16" s="45"/>
      <c r="W16" s="8">
        <f t="shared" si="2"/>
        <v>0</v>
      </c>
      <c r="Y16" s="15">
        <v>45097.385415914352</v>
      </c>
      <c r="Z16" s="45"/>
      <c r="AA16" s="45"/>
      <c r="AB16" s="45"/>
      <c r="AC16" s="45"/>
      <c r="AD16" s="45"/>
      <c r="AE16" s="8">
        <f t="shared" si="3"/>
        <v>0</v>
      </c>
      <c r="AG16" s="15">
        <v>45097.385415914352</v>
      </c>
      <c r="AH16" s="45"/>
      <c r="AI16" s="45"/>
      <c r="AJ16" s="45"/>
      <c r="AK16" s="45"/>
      <c r="AL16" s="45"/>
      <c r="AM16" s="8">
        <f t="shared" si="4"/>
        <v>0</v>
      </c>
      <c r="AO16" s="15">
        <v>45097.385415914352</v>
      </c>
      <c r="AP16" s="45"/>
      <c r="AQ16" s="45"/>
      <c r="AR16" s="45"/>
      <c r="AS16" s="45"/>
      <c r="AT16" s="45"/>
      <c r="AU16" s="8">
        <f t="shared" si="5"/>
        <v>0</v>
      </c>
      <c r="AW16" s="12" t="s">
        <v>6</v>
      </c>
      <c r="AX16" s="12" t="s">
        <v>44</v>
      </c>
      <c r="AY16" s="6">
        <f>T51</f>
        <v>0</v>
      </c>
    </row>
    <row r="17" spans="1:51" x14ac:dyDescent="0.25">
      <c r="A17" s="15">
        <v>45097.395832523151</v>
      </c>
      <c r="B17" s="45"/>
      <c r="C17" s="45"/>
      <c r="D17" s="45"/>
      <c r="E17" s="45"/>
      <c r="F17" s="45"/>
      <c r="G17" s="8">
        <f t="shared" si="0"/>
        <v>0</v>
      </c>
      <c r="I17" s="15">
        <v>45097.395832523151</v>
      </c>
      <c r="J17" s="45"/>
      <c r="K17" s="45"/>
      <c r="L17" s="45"/>
      <c r="M17" s="45"/>
      <c r="N17" s="45"/>
      <c r="O17" s="8">
        <f t="shared" si="1"/>
        <v>0</v>
      </c>
      <c r="Q17" s="15">
        <v>45097.395832523151</v>
      </c>
      <c r="R17" s="45"/>
      <c r="S17" s="45"/>
      <c r="T17" s="45"/>
      <c r="U17" s="45"/>
      <c r="V17" s="45"/>
      <c r="W17" s="8">
        <f t="shared" si="2"/>
        <v>0</v>
      </c>
      <c r="Y17" s="15">
        <v>45097.395832523151</v>
      </c>
      <c r="Z17" s="45"/>
      <c r="AA17" s="45"/>
      <c r="AB17" s="45"/>
      <c r="AC17" s="45"/>
      <c r="AD17" s="45"/>
      <c r="AE17" s="8">
        <f t="shared" si="3"/>
        <v>0</v>
      </c>
      <c r="AG17" s="15">
        <v>45097.395832523151</v>
      </c>
      <c r="AH17" s="45"/>
      <c r="AI17" s="45"/>
      <c r="AJ17" s="45"/>
      <c r="AK17" s="45"/>
      <c r="AL17" s="45"/>
      <c r="AM17" s="8">
        <f t="shared" si="4"/>
        <v>0</v>
      </c>
      <c r="AO17" s="15">
        <v>45097.395832523151</v>
      </c>
      <c r="AP17" s="45"/>
      <c r="AQ17" s="45"/>
      <c r="AR17" s="45"/>
      <c r="AS17" s="45"/>
      <c r="AT17" s="45"/>
      <c r="AU17" s="8">
        <f t="shared" si="5"/>
        <v>0</v>
      </c>
      <c r="AW17" s="12" t="s">
        <v>6</v>
      </c>
      <c r="AX17" s="12" t="s">
        <v>24</v>
      </c>
      <c r="AY17" s="6">
        <f>U51</f>
        <v>8</v>
      </c>
    </row>
    <row r="18" spans="1:51" x14ac:dyDescent="0.25">
      <c r="A18" s="15">
        <v>45097.406249131942</v>
      </c>
      <c r="B18" s="45"/>
      <c r="C18" s="45"/>
      <c r="D18" s="45"/>
      <c r="E18" s="45"/>
      <c r="F18" s="45"/>
      <c r="G18" s="8">
        <f t="shared" si="0"/>
        <v>0</v>
      </c>
      <c r="I18" s="15">
        <v>45097.406249131942</v>
      </c>
      <c r="J18" s="45"/>
      <c r="K18" s="45"/>
      <c r="L18" s="45"/>
      <c r="M18" s="45"/>
      <c r="N18" s="45"/>
      <c r="O18" s="8">
        <f t="shared" si="1"/>
        <v>0</v>
      </c>
      <c r="Q18" s="15">
        <v>45097.406249131942</v>
      </c>
      <c r="R18" s="45"/>
      <c r="S18" s="45"/>
      <c r="T18" s="45"/>
      <c r="U18" s="45"/>
      <c r="V18" s="45"/>
      <c r="W18" s="8">
        <f t="shared" si="2"/>
        <v>0</v>
      </c>
      <c r="Y18" s="15">
        <v>45097.406249131942</v>
      </c>
      <c r="Z18" s="45"/>
      <c r="AA18" s="45"/>
      <c r="AB18" s="45"/>
      <c r="AC18" s="45"/>
      <c r="AD18" s="45"/>
      <c r="AE18" s="8">
        <f t="shared" si="3"/>
        <v>0</v>
      </c>
      <c r="AG18" s="15">
        <v>45097.406249131942</v>
      </c>
      <c r="AH18" s="45"/>
      <c r="AI18" s="45"/>
      <c r="AJ18" s="45"/>
      <c r="AK18" s="45"/>
      <c r="AL18" s="45"/>
      <c r="AM18" s="8">
        <f t="shared" si="4"/>
        <v>0</v>
      </c>
      <c r="AO18" s="15">
        <v>45097.406249131942</v>
      </c>
      <c r="AP18" s="45"/>
      <c r="AQ18" s="45"/>
      <c r="AR18" s="45"/>
      <c r="AS18" s="45"/>
      <c r="AT18" s="45"/>
      <c r="AU18" s="8">
        <f t="shared" si="5"/>
        <v>0</v>
      </c>
      <c r="AW18" s="12" t="s">
        <v>6</v>
      </c>
      <c r="AX18" s="12" t="s">
        <v>5</v>
      </c>
      <c r="AY18" s="6">
        <f>V51</f>
        <v>3</v>
      </c>
    </row>
    <row r="19" spans="1:51" x14ac:dyDescent="0.25">
      <c r="A19" s="15">
        <v>45097.41666574074</v>
      </c>
      <c r="B19" s="45"/>
      <c r="C19" s="45"/>
      <c r="D19" s="45"/>
      <c r="E19" s="45"/>
      <c r="F19" s="45"/>
      <c r="G19" s="8">
        <f t="shared" si="0"/>
        <v>0</v>
      </c>
      <c r="I19" s="15">
        <v>45097.41666574074</v>
      </c>
      <c r="J19" s="45"/>
      <c r="K19" s="45"/>
      <c r="L19" s="45"/>
      <c r="M19" s="45"/>
      <c r="N19" s="45"/>
      <c r="O19" s="8">
        <f t="shared" si="1"/>
        <v>0</v>
      </c>
      <c r="Q19" s="15">
        <v>45097.41666574074</v>
      </c>
      <c r="R19" s="45"/>
      <c r="S19" s="45"/>
      <c r="T19" s="45"/>
      <c r="U19" s="45"/>
      <c r="V19" s="45"/>
      <c r="W19" s="8">
        <f t="shared" si="2"/>
        <v>0</v>
      </c>
      <c r="Y19" s="15">
        <v>45097.41666574074</v>
      </c>
      <c r="Z19" s="45"/>
      <c r="AA19" s="45"/>
      <c r="AB19" s="45"/>
      <c r="AC19" s="45"/>
      <c r="AD19" s="45"/>
      <c r="AE19" s="8">
        <f t="shared" si="3"/>
        <v>0</v>
      </c>
      <c r="AG19" s="15">
        <v>45097.41666574074</v>
      </c>
      <c r="AH19" s="45"/>
      <c r="AI19" s="45"/>
      <c r="AJ19" s="45"/>
      <c r="AK19" s="45"/>
      <c r="AL19" s="45"/>
      <c r="AM19" s="8">
        <f t="shared" si="4"/>
        <v>0</v>
      </c>
      <c r="AO19" s="15">
        <v>45097.41666574074</v>
      </c>
      <c r="AP19" s="45"/>
      <c r="AQ19" s="45"/>
      <c r="AR19" s="45"/>
      <c r="AS19" s="45"/>
      <c r="AT19" s="45"/>
      <c r="AU19" s="8">
        <f t="shared" si="5"/>
        <v>0</v>
      </c>
      <c r="AW19" s="12" t="s">
        <v>5</v>
      </c>
      <c r="AX19" s="12" t="s">
        <v>6</v>
      </c>
      <c r="AY19" s="6">
        <f>Z51</f>
        <v>5</v>
      </c>
    </row>
    <row r="20" spans="1:51" x14ac:dyDescent="0.25">
      <c r="A20" s="15">
        <v>45097.427082349539</v>
      </c>
      <c r="B20" s="45"/>
      <c r="C20" s="45"/>
      <c r="D20" s="45"/>
      <c r="E20" s="45"/>
      <c r="F20" s="45"/>
      <c r="G20" s="8">
        <f t="shared" si="0"/>
        <v>0</v>
      </c>
      <c r="I20" s="15">
        <v>45097.427082349539</v>
      </c>
      <c r="J20" s="45"/>
      <c r="K20" s="45"/>
      <c r="L20" s="45"/>
      <c r="M20" s="45"/>
      <c r="N20" s="45"/>
      <c r="O20" s="8">
        <f t="shared" si="1"/>
        <v>0</v>
      </c>
      <c r="Q20" s="15">
        <v>45097.427082349539</v>
      </c>
      <c r="R20" s="45"/>
      <c r="S20" s="45"/>
      <c r="T20" s="45"/>
      <c r="U20" s="45"/>
      <c r="V20" s="45"/>
      <c r="W20" s="8">
        <f t="shared" si="2"/>
        <v>0</v>
      </c>
      <c r="Y20" s="15">
        <v>45097.427082349539</v>
      </c>
      <c r="Z20" s="45"/>
      <c r="AA20" s="45"/>
      <c r="AB20" s="45"/>
      <c r="AC20" s="45"/>
      <c r="AD20" s="45"/>
      <c r="AE20" s="8">
        <f t="shared" si="3"/>
        <v>0</v>
      </c>
      <c r="AG20" s="15">
        <v>45097.427082349539</v>
      </c>
      <c r="AH20" s="45"/>
      <c r="AI20" s="45"/>
      <c r="AJ20" s="45"/>
      <c r="AK20" s="45"/>
      <c r="AL20" s="45"/>
      <c r="AM20" s="8">
        <f t="shared" si="4"/>
        <v>0</v>
      </c>
      <c r="AO20" s="15">
        <v>45097.427082349539</v>
      </c>
      <c r="AP20" s="45"/>
      <c r="AQ20" s="45"/>
      <c r="AR20" s="45"/>
      <c r="AS20" s="45"/>
      <c r="AT20" s="45"/>
      <c r="AU20" s="8">
        <f t="shared" si="5"/>
        <v>0</v>
      </c>
      <c r="AW20" s="12" t="s">
        <v>5</v>
      </c>
      <c r="AX20" s="12" t="s">
        <v>7</v>
      </c>
      <c r="AY20" s="6">
        <f>AA51</f>
        <v>10</v>
      </c>
    </row>
    <row r="21" spans="1:51" x14ac:dyDescent="0.25">
      <c r="A21" s="15">
        <v>45097.43749895833</v>
      </c>
      <c r="B21" s="45"/>
      <c r="C21" s="45"/>
      <c r="D21" s="45"/>
      <c r="E21" s="45"/>
      <c r="F21" s="45"/>
      <c r="G21" s="8">
        <f t="shared" si="0"/>
        <v>0</v>
      </c>
      <c r="I21" s="15">
        <v>45097.43749895833</v>
      </c>
      <c r="J21" s="45"/>
      <c r="K21" s="45"/>
      <c r="L21" s="45"/>
      <c r="M21" s="45"/>
      <c r="N21" s="45"/>
      <c r="O21" s="8">
        <f t="shared" si="1"/>
        <v>0</v>
      </c>
      <c r="Q21" s="15">
        <v>45097.43749895833</v>
      </c>
      <c r="R21" s="45"/>
      <c r="S21" s="45"/>
      <c r="T21" s="45"/>
      <c r="U21" s="45"/>
      <c r="V21" s="45"/>
      <c r="W21" s="8">
        <f t="shared" si="2"/>
        <v>0</v>
      </c>
      <c r="Y21" s="15">
        <v>45097.43749895833</v>
      </c>
      <c r="Z21" s="45"/>
      <c r="AA21" s="45"/>
      <c r="AB21" s="45"/>
      <c r="AC21" s="45"/>
      <c r="AD21" s="45"/>
      <c r="AE21" s="8">
        <f t="shared" si="3"/>
        <v>0</v>
      </c>
      <c r="AG21" s="15">
        <v>45097.43749895833</v>
      </c>
      <c r="AH21" s="45"/>
      <c r="AI21" s="45"/>
      <c r="AJ21" s="45"/>
      <c r="AK21" s="45"/>
      <c r="AL21" s="45"/>
      <c r="AM21" s="8">
        <f t="shared" si="4"/>
        <v>0</v>
      </c>
      <c r="AO21" s="15">
        <v>45097.43749895833</v>
      </c>
      <c r="AP21" s="45"/>
      <c r="AQ21" s="45"/>
      <c r="AR21" s="45"/>
      <c r="AS21" s="45"/>
      <c r="AT21" s="45"/>
      <c r="AU21" s="8">
        <f t="shared" si="5"/>
        <v>0</v>
      </c>
      <c r="AW21" s="12" t="s">
        <v>5</v>
      </c>
      <c r="AX21" s="12" t="s">
        <v>4</v>
      </c>
      <c r="AY21" s="6">
        <f>AB51</f>
        <v>14</v>
      </c>
    </row>
    <row r="22" spans="1:51" x14ac:dyDescent="0.25">
      <c r="A22" s="15">
        <v>45097.447915567129</v>
      </c>
      <c r="B22" s="45"/>
      <c r="C22" s="45"/>
      <c r="D22" s="45"/>
      <c r="E22" s="45"/>
      <c r="F22" s="45"/>
      <c r="G22" s="8">
        <f t="shared" si="0"/>
        <v>0</v>
      </c>
      <c r="I22" s="15">
        <v>45097.447915567129</v>
      </c>
      <c r="J22" s="45"/>
      <c r="K22" s="45"/>
      <c r="L22" s="45"/>
      <c r="M22" s="45"/>
      <c r="N22" s="45"/>
      <c r="O22" s="8">
        <f t="shared" si="1"/>
        <v>0</v>
      </c>
      <c r="Q22" s="15">
        <v>45097.447915567129</v>
      </c>
      <c r="R22" s="45"/>
      <c r="S22" s="45"/>
      <c r="T22" s="45"/>
      <c r="U22" s="45"/>
      <c r="V22" s="45"/>
      <c r="W22" s="8">
        <f t="shared" si="2"/>
        <v>0</v>
      </c>
      <c r="Y22" s="15">
        <v>45097.447915567129</v>
      </c>
      <c r="Z22" s="45"/>
      <c r="AA22" s="45"/>
      <c r="AB22" s="45"/>
      <c r="AC22" s="45"/>
      <c r="AD22" s="45"/>
      <c r="AE22" s="8">
        <f t="shared" si="3"/>
        <v>0</v>
      </c>
      <c r="AG22" s="15">
        <v>45097.447915567129</v>
      </c>
      <c r="AH22" s="45"/>
      <c r="AI22" s="45"/>
      <c r="AJ22" s="45"/>
      <c r="AK22" s="45"/>
      <c r="AL22" s="45"/>
      <c r="AM22" s="8">
        <f t="shared" si="4"/>
        <v>0</v>
      </c>
      <c r="AO22" s="15">
        <v>45097.447915567129</v>
      </c>
      <c r="AP22" s="45"/>
      <c r="AQ22" s="45"/>
      <c r="AR22" s="45"/>
      <c r="AS22" s="45"/>
      <c r="AT22" s="45"/>
      <c r="AU22" s="8">
        <f t="shared" si="5"/>
        <v>0</v>
      </c>
      <c r="AW22" s="12" t="s">
        <v>5</v>
      </c>
      <c r="AX22" s="12" t="s">
        <v>44</v>
      </c>
      <c r="AY22" s="6">
        <f>AC51</f>
        <v>5</v>
      </c>
    </row>
    <row r="23" spans="1:51" x14ac:dyDescent="0.25">
      <c r="A23" s="15">
        <v>45097.458332175927</v>
      </c>
      <c r="B23" s="45"/>
      <c r="C23" s="45"/>
      <c r="D23" s="45"/>
      <c r="E23" s="45"/>
      <c r="F23" s="45"/>
      <c r="G23" s="8">
        <f t="shared" si="0"/>
        <v>0</v>
      </c>
      <c r="I23" s="15">
        <v>45097.458332175927</v>
      </c>
      <c r="J23" s="45"/>
      <c r="K23" s="45"/>
      <c r="L23" s="45"/>
      <c r="M23" s="45"/>
      <c r="N23" s="45"/>
      <c r="O23" s="8">
        <f t="shared" si="1"/>
        <v>0</v>
      </c>
      <c r="Q23" s="15">
        <v>45097.458332175927</v>
      </c>
      <c r="R23" s="45"/>
      <c r="S23" s="45"/>
      <c r="T23" s="45"/>
      <c r="U23" s="45"/>
      <c r="V23" s="45"/>
      <c r="W23" s="8">
        <f t="shared" si="2"/>
        <v>0</v>
      </c>
      <c r="Y23" s="15">
        <v>45097.458332175927</v>
      </c>
      <c r="Z23" s="45"/>
      <c r="AA23" s="45"/>
      <c r="AB23" s="45"/>
      <c r="AC23" s="45"/>
      <c r="AD23" s="45"/>
      <c r="AE23" s="8">
        <f t="shared" si="3"/>
        <v>0</v>
      </c>
      <c r="AG23" s="15">
        <v>45097.458332175927</v>
      </c>
      <c r="AH23" s="45"/>
      <c r="AI23" s="45"/>
      <c r="AJ23" s="45"/>
      <c r="AK23" s="45"/>
      <c r="AL23" s="45"/>
      <c r="AM23" s="8">
        <f t="shared" si="4"/>
        <v>0</v>
      </c>
      <c r="AO23" s="15">
        <v>45097.458332175927</v>
      </c>
      <c r="AP23" s="45"/>
      <c r="AQ23" s="45"/>
      <c r="AR23" s="45"/>
      <c r="AS23" s="45"/>
      <c r="AT23" s="45"/>
      <c r="AU23" s="8">
        <f t="shared" si="5"/>
        <v>0</v>
      </c>
      <c r="AW23" s="12" t="s">
        <v>5</v>
      </c>
      <c r="AX23" s="12" t="s">
        <v>24</v>
      </c>
      <c r="AY23" s="6">
        <f>AD51</f>
        <v>5</v>
      </c>
    </row>
    <row r="24" spans="1:51" x14ac:dyDescent="0.25">
      <c r="A24" s="15">
        <v>45097.468748784719</v>
      </c>
      <c r="B24" s="45"/>
      <c r="C24" s="45"/>
      <c r="D24" s="45"/>
      <c r="E24" s="45"/>
      <c r="F24" s="45"/>
      <c r="G24" s="8">
        <f t="shared" si="0"/>
        <v>0</v>
      </c>
      <c r="I24" s="15">
        <v>45097.468748784719</v>
      </c>
      <c r="J24" s="45"/>
      <c r="K24" s="45"/>
      <c r="L24" s="45"/>
      <c r="M24" s="45"/>
      <c r="N24" s="45"/>
      <c r="O24" s="8">
        <f t="shared" si="1"/>
        <v>0</v>
      </c>
      <c r="Q24" s="15">
        <v>45097.468748784719</v>
      </c>
      <c r="R24" s="45"/>
      <c r="S24" s="45"/>
      <c r="T24" s="45"/>
      <c r="U24" s="45"/>
      <c r="V24" s="45"/>
      <c r="W24" s="8">
        <f t="shared" si="2"/>
        <v>0</v>
      </c>
      <c r="Y24" s="15">
        <v>45097.468748784719</v>
      </c>
      <c r="Z24" s="45"/>
      <c r="AA24" s="45"/>
      <c r="AB24" s="45"/>
      <c r="AC24" s="45"/>
      <c r="AD24" s="45"/>
      <c r="AE24" s="8">
        <f t="shared" si="3"/>
        <v>0</v>
      </c>
      <c r="AG24" s="15">
        <v>45097.468748784719</v>
      </c>
      <c r="AH24" s="45"/>
      <c r="AI24" s="45"/>
      <c r="AJ24" s="45"/>
      <c r="AK24" s="45"/>
      <c r="AL24" s="45"/>
      <c r="AM24" s="8">
        <f t="shared" si="4"/>
        <v>0</v>
      </c>
      <c r="AO24" s="15">
        <v>45097.468748784719</v>
      </c>
      <c r="AP24" s="45"/>
      <c r="AQ24" s="45"/>
      <c r="AR24" s="45"/>
      <c r="AS24" s="45"/>
      <c r="AT24" s="45"/>
      <c r="AU24" s="8">
        <f t="shared" si="5"/>
        <v>0</v>
      </c>
      <c r="AW24" s="12" t="s">
        <v>24</v>
      </c>
      <c r="AX24" s="12" t="s">
        <v>5</v>
      </c>
      <c r="AY24" s="6">
        <f>AH51</f>
        <v>4</v>
      </c>
    </row>
    <row r="25" spans="1:51" x14ac:dyDescent="0.25">
      <c r="A25" s="15">
        <v>45097.479165393517</v>
      </c>
      <c r="B25" s="45"/>
      <c r="C25" s="45"/>
      <c r="D25" s="45"/>
      <c r="E25" s="45"/>
      <c r="F25" s="45"/>
      <c r="G25" s="8">
        <f t="shared" si="0"/>
        <v>0</v>
      </c>
      <c r="I25" s="15">
        <v>45097.479165393517</v>
      </c>
      <c r="J25" s="45"/>
      <c r="K25" s="45"/>
      <c r="L25" s="45"/>
      <c r="M25" s="45"/>
      <c r="N25" s="45"/>
      <c r="O25" s="8">
        <f t="shared" si="1"/>
        <v>0</v>
      </c>
      <c r="Q25" s="15">
        <v>45097.479165393517</v>
      </c>
      <c r="R25" s="45"/>
      <c r="S25" s="45"/>
      <c r="T25" s="45"/>
      <c r="U25" s="45"/>
      <c r="V25" s="45"/>
      <c r="W25" s="8">
        <f t="shared" si="2"/>
        <v>0</v>
      </c>
      <c r="Y25" s="15">
        <v>45097.479165393517</v>
      </c>
      <c r="Z25" s="45"/>
      <c r="AA25" s="45"/>
      <c r="AB25" s="45"/>
      <c r="AC25" s="45"/>
      <c r="AD25" s="45"/>
      <c r="AE25" s="8">
        <f t="shared" si="3"/>
        <v>0</v>
      </c>
      <c r="AG25" s="15">
        <v>45097.479165393517</v>
      </c>
      <c r="AH25" s="45"/>
      <c r="AI25" s="45"/>
      <c r="AJ25" s="45"/>
      <c r="AK25" s="45"/>
      <c r="AL25" s="45"/>
      <c r="AM25" s="8">
        <f t="shared" si="4"/>
        <v>0</v>
      </c>
      <c r="AO25" s="15">
        <v>45097.479165393517</v>
      </c>
      <c r="AP25" s="45"/>
      <c r="AQ25" s="45"/>
      <c r="AR25" s="45"/>
      <c r="AS25" s="45"/>
      <c r="AT25" s="45"/>
      <c r="AU25" s="8">
        <f t="shared" si="5"/>
        <v>0</v>
      </c>
      <c r="AW25" s="12" t="s">
        <v>24</v>
      </c>
      <c r="AX25" s="12" t="s">
        <v>6</v>
      </c>
      <c r="AY25" s="6">
        <f>AI51</f>
        <v>4</v>
      </c>
    </row>
    <row r="26" spans="1:51" x14ac:dyDescent="0.25">
      <c r="A26" s="15">
        <v>45097.489582002316</v>
      </c>
      <c r="B26" s="45"/>
      <c r="C26" s="45"/>
      <c r="D26" s="45"/>
      <c r="E26" s="45"/>
      <c r="F26" s="45"/>
      <c r="G26" s="8">
        <f t="shared" si="0"/>
        <v>0</v>
      </c>
      <c r="I26" s="15">
        <v>45097.489582002316</v>
      </c>
      <c r="J26" s="45"/>
      <c r="K26" s="45"/>
      <c r="L26" s="45"/>
      <c r="M26" s="45"/>
      <c r="N26" s="45"/>
      <c r="O26" s="8">
        <f t="shared" si="1"/>
        <v>0</v>
      </c>
      <c r="Q26" s="15">
        <v>45097.489582002316</v>
      </c>
      <c r="R26" s="45"/>
      <c r="S26" s="45"/>
      <c r="T26" s="45"/>
      <c r="U26" s="45"/>
      <c r="V26" s="45"/>
      <c r="W26" s="8">
        <f t="shared" si="2"/>
        <v>0</v>
      </c>
      <c r="Y26" s="15">
        <v>45097.489582002316</v>
      </c>
      <c r="Z26" s="45"/>
      <c r="AA26" s="45"/>
      <c r="AB26" s="45"/>
      <c r="AC26" s="45"/>
      <c r="AD26" s="45"/>
      <c r="AE26" s="8">
        <f t="shared" si="3"/>
        <v>0</v>
      </c>
      <c r="AG26" s="15">
        <v>45097.489582002316</v>
      </c>
      <c r="AH26" s="45"/>
      <c r="AI26" s="45"/>
      <c r="AJ26" s="45"/>
      <c r="AK26" s="45"/>
      <c r="AL26" s="45"/>
      <c r="AM26" s="8">
        <f t="shared" si="4"/>
        <v>0</v>
      </c>
      <c r="AO26" s="15">
        <v>45097.489582002316</v>
      </c>
      <c r="AP26" s="45"/>
      <c r="AQ26" s="45"/>
      <c r="AR26" s="45"/>
      <c r="AS26" s="45"/>
      <c r="AT26" s="45"/>
      <c r="AU26" s="8">
        <f t="shared" si="5"/>
        <v>0</v>
      </c>
      <c r="AW26" s="12" t="s">
        <v>24</v>
      </c>
      <c r="AX26" s="12" t="s">
        <v>7</v>
      </c>
      <c r="AY26" s="6">
        <f>AJ51</f>
        <v>4</v>
      </c>
    </row>
    <row r="27" spans="1:51" x14ac:dyDescent="0.25">
      <c r="A27" s="15">
        <v>45097.499998611114</v>
      </c>
      <c r="B27" s="45"/>
      <c r="C27" s="45"/>
      <c r="D27" s="45"/>
      <c r="E27" s="45"/>
      <c r="F27" s="45"/>
      <c r="G27" s="8">
        <f t="shared" si="0"/>
        <v>0</v>
      </c>
      <c r="I27" s="15">
        <v>45097.499998611114</v>
      </c>
      <c r="J27" s="45"/>
      <c r="K27" s="45"/>
      <c r="L27" s="45"/>
      <c r="M27" s="45"/>
      <c r="N27" s="45"/>
      <c r="O27" s="8">
        <f t="shared" si="1"/>
        <v>0</v>
      </c>
      <c r="Q27" s="15">
        <v>45097.499998611114</v>
      </c>
      <c r="R27" s="45"/>
      <c r="S27" s="45"/>
      <c r="T27" s="45"/>
      <c r="U27" s="45"/>
      <c r="V27" s="45"/>
      <c r="W27" s="8">
        <f t="shared" si="2"/>
        <v>0</v>
      </c>
      <c r="Y27" s="15">
        <v>45097.499998611114</v>
      </c>
      <c r="Z27" s="45"/>
      <c r="AA27" s="45"/>
      <c r="AB27" s="45"/>
      <c r="AC27" s="45"/>
      <c r="AD27" s="45"/>
      <c r="AE27" s="8">
        <f t="shared" si="3"/>
        <v>0</v>
      </c>
      <c r="AG27" s="15">
        <v>45097.499998611114</v>
      </c>
      <c r="AH27" s="45"/>
      <c r="AI27" s="45"/>
      <c r="AJ27" s="45"/>
      <c r="AK27" s="45"/>
      <c r="AL27" s="45"/>
      <c r="AM27" s="8">
        <f t="shared" si="4"/>
        <v>0</v>
      </c>
      <c r="AO27" s="15">
        <v>45097.499998611114</v>
      </c>
      <c r="AP27" s="45"/>
      <c r="AQ27" s="45"/>
      <c r="AR27" s="45"/>
      <c r="AS27" s="45"/>
      <c r="AT27" s="45"/>
      <c r="AU27" s="8">
        <f t="shared" si="5"/>
        <v>0</v>
      </c>
      <c r="AW27" s="12" t="s">
        <v>24</v>
      </c>
      <c r="AX27" s="12" t="s">
        <v>4</v>
      </c>
      <c r="AY27" s="6">
        <f>AK51</f>
        <v>1</v>
      </c>
    </row>
    <row r="28" spans="1:51" x14ac:dyDescent="0.25">
      <c r="A28" s="15">
        <v>45097.510415219906</v>
      </c>
      <c r="B28" s="45"/>
      <c r="C28" s="45"/>
      <c r="D28" s="45"/>
      <c r="E28" s="45"/>
      <c r="F28" s="45"/>
      <c r="G28" s="8">
        <f t="shared" si="0"/>
        <v>0</v>
      </c>
      <c r="I28" s="15">
        <v>45097.510415219906</v>
      </c>
      <c r="J28" s="45"/>
      <c r="K28" s="45"/>
      <c r="L28" s="45"/>
      <c r="M28" s="45"/>
      <c r="N28" s="45"/>
      <c r="O28" s="8">
        <f t="shared" si="1"/>
        <v>0</v>
      </c>
      <c r="Q28" s="15">
        <v>45097.510415219906</v>
      </c>
      <c r="R28" s="45"/>
      <c r="S28" s="45"/>
      <c r="T28" s="45"/>
      <c r="U28" s="45"/>
      <c r="V28" s="45"/>
      <c r="W28" s="8">
        <f t="shared" si="2"/>
        <v>0</v>
      </c>
      <c r="Y28" s="15">
        <v>45097.510415219906</v>
      </c>
      <c r="Z28" s="45"/>
      <c r="AA28" s="45"/>
      <c r="AB28" s="45"/>
      <c r="AC28" s="45"/>
      <c r="AD28" s="45"/>
      <c r="AE28" s="8">
        <f t="shared" si="3"/>
        <v>0</v>
      </c>
      <c r="AG28" s="15">
        <v>45097.510415219906</v>
      </c>
      <c r="AH28" s="45"/>
      <c r="AI28" s="45"/>
      <c r="AJ28" s="45"/>
      <c r="AK28" s="45"/>
      <c r="AL28" s="45"/>
      <c r="AM28" s="8">
        <f t="shared" si="4"/>
        <v>0</v>
      </c>
      <c r="AO28" s="15">
        <v>45097.510415219906</v>
      </c>
      <c r="AP28" s="45"/>
      <c r="AQ28" s="45"/>
      <c r="AR28" s="45"/>
      <c r="AS28" s="45"/>
      <c r="AT28" s="45"/>
      <c r="AU28" s="8">
        <f t="shared" si="5"/>
        <v>0</v>
      </c>
      <c r="AW28" s="12" t="s">
        <v>24</v>
      </c>
      <c r="AX28" s="12" t="s">
        <v>44</v>
      </c>
      <c r="AY28" s="6">
        <f>AL51</f>
        <v>0</v>
      </c>
    </row>
    <row r="29" spans="1:51" x14ac:dyDescent="0.25">
      <c r="A29" s="15">
        <v>45097.520831828704</v>
      </c>
      <c r="B29" s="45"/>
      <c r="C29" s="45"/>
      <c r="D29" s="45"/>
      <c r="E29" s="45"/>
      <c r="F29" s="45"/>
      <c r="G29" s="8">
        <f t="shared" si="0"/>
        <v>0</v>
      </c>
      <c r="I29" s="15">
        <v>45097.520831828704</v>
      </c>
      <c r="J29" s="45"/>
      <c r="K29" s="45"/>
      <c r="L29" s="45"/>
      <c r="M29" s="45"/>
      <c r="N29" s="45"/>
      <c r="O29" s="8">
        <f t="shared" si="1"/>
        <v>0</v>
      </c>
      <c r="Q29" s="15">
        <v>45097.520831828704</v>
      </c>
      <c r="R29" s="45"/>
      <c r="S29" s="45"/>
      <c r="T29" s="45"/>
      <c r="U29" s="45"/>
      <c r="V29" s="45"/>
      <c r="W29" s="8">
        <f t="shared" si="2"/>
        <v>0</v>
      </c>
      <c r="Y29" s="15">
        <v>45097.520831828704</v>
      </c>
      <c r="Z29" s="45"/>
      <c r="AA29" s="45"/>
      <c r="AB29" s="45"/>
      <c r="AC29" s="45"/>
      <c r="AD29" s="45"/>
      <c r="AE29" s="8">
        <f t="shared" si="3"/>
        <v>0</v>
      </c>
      <c r="AG29" s="15">
        <v>45097.520831828704</v>
      </c>
      <c r="AH29" s="45"/>
      <c r="AI29" s="45"/>
      <c r="AJ29" s="45"/>
      <c r="AK29" s="45"/>
      <c r="AL29" s="45"/>
      <c r="AM29" s="8">
        <f t="shared" si="4"/>
        <v>0</v>
      </c>
      <c r="AO29" s="15">
        <v>45097.520831828704</v>
      </c>
      <c r="AP29" s="45"/>
      <c r="AQ29" s="45"/>
      <c r="AR29" s="45"/>
      <c r="AS29" s="45"/>
      <c r="AT29" s="45"/>
      <c r="AU29" s="8">
        <f t="shared" si="5"/>
        <v>0</v>
      </c>
      <c r="AW29" s="12" t="s">
        <v>44</v>
      </c>
      <c r="AX29" s="12" t="s">
        <v>24</v>
      </c>
      <c r="AY29" s="6">
        <f>AP51</f>
        <v>0</v>
      </c>
    </row>
    <row r="30" spans="1:51" x14ac:dyDescent="0.25">
      <c r="A30" s="15">
        <v>45097.531248437503</v>
      </c>
      <c r="B30" s="45"/>
      <c r="C30" s="45"/>
      <c r="D30" s="45"/>
      <c r="E30" s="45"/>
      <c r="F30" s="45"/>
      <c r="G30" s="8">
        <f t="shared" si="0"/>
        <v>0</v>
      </c>
      <c r="I30" s="15">
        <v>45097.531248437503</v>
      </c>
      <c r="J30" s="45"/>
      <c r="K30" s="45"/>
      <c r="L30" s="45"/>
      <c r="M30" s="45"/>
      <c r="N30" s="45"/>
      <c r="O30" s="8">
        <f t="shared" si="1"/>
        <v>0</v>
      </c>
      <c r="Q30" s="15">
        <v>45097.531248437503</v>
      </c>
      <c r="R30" s="45"/>
      <c r="S30" s="45"/>
      <c r="T30" s="45"/>
      <c r="U30" s="45"/>
      <c r="V30" s="45"/>
      <c r="W30" s="8">
        <f t="shared" si="2"/>
        <v>0</v>
      </c>
      <c r="Y30" s="15">
        <v>45097.531248437503</v>
      </c>
      <c r="Z30" s="45"/>
      <c r="AA30" s="45"/>
      <c r="AB30" s="45"/>
      <c r="AC30" s="45"/>
      <c r="AD30" s="45"/>
      <c r="AE30" s="8">
        <f t="shared" si="3"/>
        <v>0</v>
      </c>
      <c r="AG30" s="15">
        <v>45097.531248437503</v>
      </c>
      <c r="AH30" s="45"/>
      <c r="AI30" s="45"/>
      <c r="AJ30" s="45"/>
      <c r="AK30" s="45"/>
      <c r="AL30" s="45"/>
      <c r="AM30" s="8">
        <f t="shared" si="4"/>
        <v>0</v>
      </c>
      <c r="AO30" s="15">
        <v>45097.531248437503</v>
      </c>
      <c r="AP30" s="45"/>
      <c r="AQ30" s="45"/>
      <c r="AR30" s="45"/>
      <c r="AS30" s="45"/>
      <c r="AT30" s="45"/>
      <c r="AU30" s="8">
        <f t="shared" si="5"/>
        <v>0</v>
      </c>
      <c r="AW30" s="12" t="s">
        <v>44</v>
      </c>
      <c r="AX30" s="12" t="s">
        <v>5</v>
      </c>
      <c r="AY30" s="6">
        <f>AQ51</f>
        <v>0</v>
      </c>
    </row>
    <row r="31" spans="1:51" x14ac:dyDescent="0.25">
      <c r="A31" s="15">
        <v>45097.541665046294</v>
      </c>
      <c r="B31" s="45"/>
      <c r="C31" s="45"/>
      <c r="D31" s="45"/>
      <c r="E31" s="45"/>
      <c r="F31" s="45"/>
      <c r="G31" s="8">
        <f t="shared" si="0"/>
        <v>0</v>
      </c>
      <c r="I31" s="15">
        <v>45097.541665046294</v>
      </c>
      <c r="J31" s="45"/>
      <c r="K31" s="45"/>
      <c r="L31" s="45"/>
      <c r="M31" s="45"/>
      <c r="N31" s="45"/>
      <c r="O31" s="8">
        <f t="shared" si="1"/>
        <v>0</v>
      </c>
      <c r="Q31" s="15">
        <v>45097.541665046294</v>
      </c>
      <c r="R31" s="45"/>
      <c r="S31" s="45"/>
      <c r="T31" s="45"/>
      <c r="U31" s="45"/>
      <c r="V31" s="45"/>
      <c r="W31" s="8">
        <f t="shared" si="2"/>
        <v>0</v>
      </c>
      <c r="Y31" s="15">
        <v>45097.541665046294</v>
      </c>
      <c r="Z31" s="45"/>
      <c r="AA31" s="45"/>
      <c r="AB31" s="45"/>
      <c r="AC31" s="45"/>
      <c r="AD31" s="45"/>
      <c r="AE31" s="8">
        <f t="shared" si="3"/>
        <v>0</v>
      </c>
      <c r="AG31" s="15">
        <v>45097.541665046294</v>
      </c>
      <c r="AH31" s="45"/>
      <c r="AI31" s="45"/>
      <c r="AJ31" s="45"/>
      <c r="AK31" s="45"/>
      <c r="AL31" s="45"/>
      <c r="AM31" s="8">
        <f t="shared" si="4"/>
        <v>0</v>
      </c>
      <c r="AO31" s="15">
        <v>45097.541665046294</v>
      </c>
      <c r="AP31" s="45"/>
      <c r="AQ31" s="45"/>
      <c r="AR31" s="45"/>
      <c r="AS31" s="45"/>
      <c r="AT31" s="45"/>
      <c r="AU31" s="8">
        <f t="shared" si="5"/>
        <v>0</v>
      </c>
      <c r="AW31" s="12" t="s">
        <v>44</v>
      </c>
      <c r="AX31" s="12" t="s">
        <v>6</v>
      </c>
      <c r="AY31" s="6">
        <f>AR51</f>
        <v>2</v>
      </c>
    </row>
    <row r="32" spans="1:51" x14ac:dyDescent="0.25">
      <c r="A32" s="15">
        <v>45097.552081655092</v>
      </c>
      <c r="B32" s="45"/>
      <c r="C32" s="45"/>
      <c r="D32" s="45"/>
      <c r="E32" s="45"/>
      <c r="F32" s="45"/>
      <c r="G32" s="8">
        <f t="shared" si="0"/>
        <v>0</v>
      </c>
      <c r="I32" s="15">
        <v>45097.552081655092</v>
      </c>
      <c r="J32" s="45"/>
      <c r="K32" s="45"/>
      <c r="L32" s="45"/>
      <c r="M32" s="45"/>
      <c r="N32" s="45"/>
      <c r="O32" s="8">
        <f t="shared" si="1"/>
        <v>0</v>
      </c>
      <c r="Q32" s="15">
        <v>45097.552081655092</v>
      </c>
      <c r="R32" s="45"/>
      <c r="S32" s="45"/>
      <c r="T32" s="45"/>
      <c r="U32" s="45"/>
      <c r="V32" s="45"/>
      <c r="W32" s="8">
        <f t="shared" si="2"/>
        <v>0</v>
      </c>
      <c r="Y32" s="15">
        <v>45097.552081655092</v>
      </c>
      <c r="Z32" s="45"/>
      <c r="AA32" s="45"/>
      <c r="AB32" s="45"/>
      <c r="AC32" s="45"/>
      <c r="AD32" s="45"/>
      <c r="AE32" s="8">
        <f t="shared" si="3"/>
        <v>0</v>
      </c>
      <c r="AG32" s="15">
        <v>45097.552081655092</v>
      </c>
      <c r="AH32" s="45"/>
      <c r="AI32" s="45"/>
      <c r="AJ32" s="45"/>
      <c r="AK32" s="45"/>
      <c r="AL32" s="45"/>
      <c r="AM32" s="8">
        <f t="shared" si="4"/>
        <v>0</v>
      </c>
      <c r="AO32" s="15">
        <v>45097.552081655092</v>
      </c>
      <c r="AP32" s="45"/>
      <c r="AQ32" s="45"/>
      <c r="AR32" s="45"/>
      <c r="AS32" s="45"/>
      <c r="AT32" s="45"/>
      <c r="AU32" s="8">
        <f t="shared" si="5"/>
        <v>0</v>
      </c>
      <c r="AW32" s="12" t="s">
        <v>44</v>
      </c>
      <c r="AX32" s="12" t="s">
        <v>7</v>
      </c>
      <c r="AY32" s="6">
        <f>AS51</f>
        <v>4</v>
      </c>
    </row>
    <row r="33" spans="1:58" x14ac:dyDescent="0.25">
      <c r="A33" s="15">
        <v>45097.562498263891</v>
      </c>
      <c r="B33" s="45"/>
      <c r="C33" s="45"/>
      <c r="D33" s="45"/>
      <c r="E33" s="45"/>
      <c r="F33" s="45"/>
      <c r="G33" s="8">
        <f t="shared" si="0"/>
        <v>0</v>
      </c>
      <c r="I33" s="15">
        <v>45097.562498263891</v>
      </c>
      <c r="J33" s="45"/>
      <c r="K33" s="45"/>
      <c r="L33" s="45"/>
      <c r="M33" s="45"/>
      <c r="N33" s="45"/>
      <c r="O33" s="8">
        <f t="shared" si="1"/>
        <v>0</v>
      </c>
      <c r="Q33" s="15">
        <v>45097.562498263891</v>
      </c>
      <c r="R33" s="45"/>
      <c r="S33" s="45"/>
      <c r="T33" s="45"/>
      <c r="U33" s="45"/>
      <c r="V33" s="45"/>
      <c r="W33" s="8">
        <f t="shared" si="2"/>
        <v>0</v>
      </c>
      <c r="Y33" s="15">
        <v>45097.562498263891</v>
      </c>
      <c r="Z33" s="45"/>
      <c r="AA33" s="45"/>
      <c r="AB33" s="45"/>
      <c r="AC33" s="45"/>
      <c r="AD33" s="45"/>
      <c r="AE33" s="8">
        <f t="shared" si="3"/>
        <v>0</v>
      </c>
      <c r="AG33" s="15">
        <v>45097.562498263891</v>
      </c>
      <c r="AH33" s="45"/>
      <c r="AI33" s="45"/>
      <c r="AJ33" s="45"/>
      <c r="AK33" s="45"/>
      <c r="AL33" s="45"/>
      <c r="AM33" s="8">
        <f t="shared" si="4"/>
        <v>0</v>
      </c>
      <c r="AO33" s="15">
        <v>45097.562498263891</v>
      </c>
      <c r="AP33" s="45"/>
      <c r="AQ33" s="45"/>
      <c r="AR33" s="45"/>
      <c r="AS33" s="45"/>
      <c r="AT33" s="45"/>
      <c r="AU33" s="8">
        <f t="shared" si="5"/>
        <v>0</v>
      </c>
      <c r="AW33" s="12" t="s">
        <v>44</v>
      </c>
      <c r="AX33" s="12" t="s">
        <v>4</v>
      </c>
      <c r="AY33" s="6">
        <f>AT51</f>
        <v>3</v>
      </c>
    </row>
    <row r="34" spans="1:58" x14ac:dyDescent="0.25">
      <c r="A34" s="15">
        <v>45097.572914872682</v>
      </c>
      <c r="B34" s="45"/>
      <c r="C34" s="45"/>
      <c r="D34" s="45"/>
      <c r="E34" s="45"/>
      <c r="F34" s="45"/>
      <c r="G34" s="8">
        <f t="shared" si="0"/>
        <v>0</v>
      </c>
      <c r="I34" s="15">
        <v>45097.572914872682</v>
      </c>
      <c r="J34" s="45"/>
      <c r="K34" s="45"/>
      <c r="L34" s="45"/>
      <c r="M34" s="45"/>
      <c r="N34" s="45"/>
      <c r="O34" s="8">
        <f t="shared" si="1"/>
        <v>0</v>
      </c>
      <c r="Q34" s="15">
        <v>45097.572914872682</v>
      </c>
      <c r="R34" s="45"/>
      <c r="S34" s="45"/>
      <c r="T34" s="45"/>
      <c r="U34" s="45"/>
      <c r="V34" s="45"/>
      <c r="W34" s="8">
        <f t="shared" si="2"/>
        <v>0</v>
      </c>
      <c r="Y34" s="15">
        <v>45097.572914872682</v>
      </c>
      <c r="Z34" s="45"/>
      <c r="AA34" s="45"/>
      <c r="AB34" s="45"/>
      <c r="AC34" s="45"/>
      <c r="AD34" s="45"/>
      <c r="AE34" s="8">
        <f t="shared" si="3"/>
        <v>0</v>
      </c>
      <c r="AG34" s="15">
        <v>45097.572914872682</v>
      </c>
      <c r="AH34" s="45"/>
      <c r="AI34" s="45"/>
      <c r="AJ34" s="45"/>
      <c r="AK34" s="45"/>
      <c r="AL34" s="45"/>
      <c r="AM34" s="8">
        <f t="shared" si="4"/>
        <v>0</v>
      </c>
      <c r="AO34" s="15">
        <v>45097.572914872682</v>
      </c>
      <c r="AP34" s="45"/>
      <c r="AQ34" s="45"/>
      <c r="AR34" s="45"/>
      <c r="AS34" s="45"/>
      <c r="AT34" s="45"/>
      <c r="AU34" s="8">
        <f t="shared" si="5"/>
        <v>0</v>
      </c>
    </row>
    <row r="35" spans="1:58" x14ac:dyDescent="0.25">
      <c r="A35" s="15">
        <v>45097.583331481481</v>
      </c>
      <c r="B35" s="36"/>
      <c r="C35" s="36"/>
      <c r="D35" s="36"/>
      <c r="E35" s="36"/>
      <c r="F35" s="36">
        <v>3</v>
      </c>
      <c r="G35" s="8">
        <f t="shared" si="0"/>
        <v>3</v>
      </c>
      <c r="I35" s="15">
        <v>45097.583331481481</v>
      </c>
      <c r="J35" s="36"/>
      <c r="K35" s="36">
        <v>1</v>
      </c>
      <c r="L35" s="36">
        <v>1</v>
      </c>
      <c r="M35" s="36">
        <v>1</v>
      </c>
      <c r="N35" s="36"/>
      <c r="O35" s="8">
        <f t="shared" si="1"/>
        <v>3</v>
      </c>
      <c r="Q35" s="15">
        <v>45097.583331481481</v>
      </c>
      <c r="R35" s="36"/>
      <c r="S35" s="36">
        <v>1</v>
      </c>
      <c r="T35" s="36"/>
      <c r="U35" s="36">
        <v>1</v>
      </c>
      <c r="V35" s="36"/>
      <c r="W35" s="8">
        <f t="shared" si="2"/>
        <v>2</v>
      </c>
      <c r="Y35" s="15">
        <v>45097.583331481481</v>
      </c>
      <c r="Z35" s="36">
        <v>1</v>
      </c>
      <c r="AA35" s="36">
        <v>2</v>
      </c>
      <c r="AB35" s="36">
        <v>4</v>
      </c>
      <c r="AC35" s="36"/>
      <c r="AD35" s="36"/>
      <c r="AE35" s="8">
        <f t="shared" si="3"/>
        <v>7</v>
      </c>
      <c r="AG35" s="15">
        <v>45097.583331481481</v>
      </c>
      <c r="AH35" s="36">
        <v>1</v>
      </c>
      <c r="AI35" s="36">
        <v>1</v>
      </c>
      <c r="AJ35" s="36"/>
      <c r="AK35" s="36"/>
      <c r="AL35" s="36"/>
      <c r="AM35" s="8">
        <f t="shared" si="4"/>
        <v>2</v>
      </c>
      <c r="AO35" s="15">
        <v>45097.583331481481</v>
      </c>
      <c r="AP35" s="36"/>
      <c r="AQ35" s="36"/>
      <c r="AR35" s="36"/>
      <c r="AS35" s="36"/>
      <c r="AT35" s="36"/>
      <c r="AU35" s="8">
        <f t="shared" si="5"/>
        <v>0</v>
      </c>
      <c r="AW35" s="71" t="s">
        <v>8</v>
      </c>
      <c r="AX35" s="73"/>
      <c r="AY35" s="47"/>
      <c r="AZ35" s="47"/>
    </row>
    <row r="36" spans="1:58" x14ac:dyDescent="0.25">
      <c r="A36" s="15">
        <v>45097.593748090279</v>
      </c>
      <c r="B36" s="36"/>
      <c r="C36" s="36"/>
      <c r="D36" s="36"/>
      <c r="E36" s="36"/>
      <c r="F36" s="36">
        <v>1</v>
      </c>
      <c r="G36" s="8">
        <f t="shared" si="0"/>
        <v>1</v>
      </c>
      <c r="I36" s="15">
        <v>45097.593748090279</v>
      </c>
      <c r="J36" s="36"/>
      <c r="K36" s="36"/>
      <c r="L36" s="36"/>
      <c r="M36" s="36">
        <v>1</v>
      </c>
      <c r="N36" s="36">
        <v>1</v>
      </c>
      <c r="O36" s="8">
        <f t="shared" si="1"/>
        <v>2</v>
      </c>
      <c r="Q36" s="15">
        <v>45097.593748090279</v>
      </c>
      <c r="R36" s="36"/>
      <c r="S36" s="36">
        <v>2</v>
      </c>
      <c r="T36" s="36"/>
      <c r="U36" s="36">
        <v>1</v>
      </c>
      <c r="V36" s="36"/>
      <c r="W36" s="8">
        <f t="shared" si="2"/>
        <v>3</v>
      </c>
      <c r="Y36" s="15">
        <v>45097.593748090279</v>
      </c>
      <c r="Z36" s="36"/>
      <c r="AA36" s="36">
        <v>2</v>
      </c>
      <c r="AB36" s="36">
        <v>1</v>
      </c>
      <c r="AC36" s="36">
        <v>1</v>
      </c>
      <c r="AD36" s="36"/>
      <c r="AE36" s="8">
        <f t="shared" si="3"/>
        <v>4</v>
      </c>
      <c r="AG36" s="15">
        <v>45097.593748090279</v>
      </c>
      <c r="AH36" s="36"/>
      <c r="AI36" s="36"/>
      <c r="AJ36" s="36"/>
      <c r="AK36" s="36"/>
      <c r="AL36" s="36"/>
      <c r="AM36" s="8">
        <f t="shared" si="4"/>
        <v>0</v>
      </c>
      <c r="AO36" s="15">
        <v>45097.593748090279</v>
      </c>
      <c r="AP36" s="36"/>
      <c r="AQ36" s="36"/>
      <c r="AR36" s="36"/>
      <c r="AS36" s="36"/>
      <c r="AT36" s="36"/>
      <c r="AU36" s="8">
        <f t="shared" si="5"/>
        <v>0</v>
      </c>
      <c r="AW36" s="11" t="s">
        <v>9</v>
      </c>
      <c r="AX36" s="11" t="s">
        <v>10</v>
      </c>
      <c r="AY36" s="2" t="s">
        <v>0</v>
      </c>
      <c r="AZ36" s="2" t="s">
        <v>0</v>
      </c>
    </row>
    <row r="37" spans="1:58" x14ac:dyDescent="0.25">
      <c r="A37" s="15">
        <v>45097.604164699071</v>
      </c>
      <c r="B37" s="36"/>
      <c r="C37" s="36"/>
      <c r="D37" s="36"/>
      <c r="E37" s="36">
        <v>2</v>
      </c>
      <c r="F37" s="36"/>
      <c r="G37" s="8">
        <f t="shared" si="0"/>
        <v>2</v>
      </c>
      <c r="I37" s="15">
        <v>45097.604164699071</v>
      </c>
      <c r="J37" s="36"/>
      <c r="K37" s="36">
        <v>1</v>
      </c>
      <c r="L37" s="36">
        <v>1</v>
      </c>
      <c r="M37" s="36">
        <v>3</v>
      </c>
      <c r="N37" s="36">
        <v>1</v>
      </c>
      <c r="O37" s="8">
        <f t="shared" si="1"/>
        <v>6</v>
      </c>
      <c r="Q37" s="15">
        <v>45097.604164699071</v>
      </c>
      <c r="R37" s="36"/>
      <c r="S37" s="36"/>
      <c r="T37" s="36"/>
      <c r="U37" s="36">
        <v>1</v>
      </c>
      <c r="V37" s="36">
        <v>1</v>
      </c>
      <c r="W37" s="8">
        <f t="shared" si="2"/>
        <v>2</v>
      </c>
      <c r="Y37" s="15">
        <v>45097.604164699071</v>
      </c>
      <c r="Z37" s="36"/>
      <c r="AA37" s="36">
        <v>1</v>
      </c>
      <c r="AB37" s="36">
        <v>3</v>
      </c>
      <c r="AC37" s="36">
        <v>2</v>
      </c>
      <c r="AD37" s="36">
        <v>1</v>
      </c>
      <c r="AE37" s="8">
        <f t="shared" si="3"/>
        <v>7</v>
      </c>
      <c r="AG37" s="15">
        <v>45097.604164699071</v>
      </c>
      <c r="AH37" s="36"/>
      <c r="AI37" s="36"/>
      <c r="AJ37" s="36">
        <v>1</v>
      </c>
      <c r="AK37" s="36"/>
      <c r="AL37" s="36"/>
      <c r="AM37" s="8">
        <f t="shared" si="4"/>
        <v>1</v>
      </c>
      <c r="AO37" s="15">
        <v>45097.604164699071</v>
      </c>
      <c r="AP37" s="36"/>
      <c r="AQ37" s="36"/>
      <c r="AR37" s="36"/>
      <c r="AS37" s="36"/>
      <c r="AT37" s="36"/>
      <c r="AU37" s="8">
        <f t="shared" si="5"/>
        <v>0</v>
      </c>
      <c r="AW37" s="12" t="s">
        <v>89</v>
      </c>
      <c r="AX37" s="12" t="s">
        <v>4</v>
      </c>
      <c r="AY37" s="6">
        <f>SUMIF($AW$4:$AW$33,$AX37,AY$4:AY$33)</f>
        <v>23</v>
      </c>
      <c r="AZ37" s="6">
        <f>SUMIF($AX$4:$AX$33,$AX37,AY$4:AY$33)</f>
        <v>31</v>
      </c>
    </row>
    <row r="38" spans="1:58" x14ac:dyDescent="0.25">
      <c r="A38" s="15">
        <v>45097.614581307869</v>
      </c>
      <c r="B38" s="36"/>
      <c r="C38" s="36">
        <v>1</v>
      </c>
      <c r="D38" s="36">
        <v>2</v>
      </c>
      <c r="E38" s="36">
        <v>2</v>
      </c>
      <c r="F38" s="36">
        <v>1</v>
      </c>
      <c r="G38" s="8">
        <f t="shared" si="0"/>
        <v>6</v>
      </c>
      <c r="I38" s="15">
        <v>45097.614581307869</v>
      </c>
      <c r="J38" s="36">
        <v>1</v>
      </c>
      <c r="K38" s="36">
        <v>2</v>
      </c>
      <c r="L38" s="36">
        <v>1</v>
      </c>
      <c r="M38" s="36"/>
      <c r="N38" s="36"/>
      <c r="O38" s="8">
        <f t="shared" si="1"/>
        <v>4</v>
      </c>
      <c r="Q38" s="15">
        <v>45097.614581307869</v>
      </c>
      <c r="R38" s="36"/>
      <c r="S38" s="36"/>
      <c r="T38" s="36"/>
      <c r="U38" s="36">
        <v>1</v>
      </c>
      <c r="V38" s="36">
        <v>1</v>
      </c>
      <c r="W38" s="8">
        <f t="shared" si="2"/>
        <v>2</v>
      </c>
      <c r="Y38" s="15">
        <v>45097.614581307869</v>
      </c>
      <c r="Z38" s="36">
        <v>1</v>
      </c>
      <c r="AA38" s="36">
        <v>1</v>
      </c>
      <c r="AB38" s="36">
        <v>3</v>
      </c>
      <c r="AC38" s="36"/>
      <c r="AD38" s="36">
        <v>2</v>
      </c>
      <c r="AE38" s="8">
        <f t="shared" si="3"/>
        <v>7</v>
      </c>
      <c r="AG38" s="15">
        <v>45097.614581307869</v>
      </c>
      <c r="AH38" s="36"/>
      <c r="AI38" s="36">
        <v>2</v>
      </c>
      <c r="AJ38" s="36"/>
      <c r="AK38" s="36"/>
      <c r="AL38" s="36"/>
      <c r="AM38" s="8">
        <f t="shared" si="4"/>
        <v>2</v>
      </c>
      <c r="AO38" s="15">
        <v>45097.614581307869</v>
      </c>
      <c r="AP38" s="36"/>
      <c r="AQ38" s="36"/>
      <c r="AR38" s="36"/>
      <c r="AS38" s="36">
        <v>1</v>
      </c>
      <c r="AT38" s="36"/>
      <c r="AU38" s="8">
        <f t="shared" si="5"/>
        <v>1</v>
      </c>
      <c r="AW38" s="12" t="s">
        <v>90</v>
      </c>
      <c r="AX38" s="12" t="s">
        <v>7</v>
      </c>
      <c r="AY38" s="6">
        <f>SUMIF($AW$4:$AW$33,$AX38,AY$4:AY$33)</f>
        <v>25</v>
      </c>
      <c r="AZ38" s="6">
        <f>SUMIF($AX$4:$AX$33,$AX38,AY$4:AY$33)</f>
        <v>25</v>
      </c>
    </row>
    <row r="39" spans="1:58" x14ac:dyDescent="0.25">
      <c r="A39" s="15">
        <v>45097.624997916668</v>
      </c>
      <c r="B39" s="36">
        <v>1</v>
      </c>
      <c r="C39" s="36"/>
      <c r="D39" s="36"/>
      <c r="E39" s="36">
        <v>2</v>
      </c>
      <c r="F39" s="36"/>
      <c r="G39" s="8">
        <f t="shared" si="0"/>
        <v>3</v>
      </c>
      <c r="I39" s="15">
        <v>45097.624997916668</v>
      </c>
      <c r="J39" s="36"/>
      <c r="K39" s="36"/>
      <c r="L39" s="36"/>
      <c r="M39" s="36"/>
      <c r="N39" s="36">
        <v>1</v>
      </c>
      <c r="O39" s="8">
        <f t="shared" si="1"/>
        <v>1</v>
      </c>
      <c r="Q39" s="15">
        <v>45097.624997916668</v>
      </c>
      <c r="R39" s="36">
        <v>1</v>
      </c>
      <c r="S39" s="36">
        <v>2</v>
      </c>
      <c r="T39" s="36"/>
      <c r="U39" s="36">
        <v>1</v>
      </c>
      <c r="V39" s="36">
        <v>1</v>
      </c>
      <c r="W39" s="8">
        <f t="shared" si="2"/>
        <v>5</v>
      </c>
      <c r="Y39" s="15">
        <v>45097.624997916668</v>
      </c>
      <c r="Z39" s="36"/>
      <c r="AA39" s="36">
        <v>1</v>
      </c>
      <c r="AB39" s="36"/>
      <c r="AC39" s="36">
        <v>1</v>
      </c>
      <c r="AD39" s="36"/>
      <c r="AE39" s="8">
        <f t="shared" si="3"/>
        <v>2</v>
      </c>
      <c r="AG39" s="15">
        <v>45097.624997916668</v>
      </c>
      <c r="AH39" s="36"/>
      <c r="AI39" s="36"/>
      <c r="AJ39" s="36">
        <v>2</v>
      </c>
      <c r="AK39" s="36"/>
      <c r="AL39" s="36"/>
      <c r="AM39" s="8">
        <f t="shared" si="4"/>
        <v>2</v>
      </c>
      <c r="AO39" s="15">
        <v>45097.624997916668</v>
      </c>
      <c r="AP39" s="36"/>
      <c r="AQ39" s="36"/>
      <c r="AR39" s="36">
        <v>1</v>
      </c>
      <c r="AS39" s="36">
        <v>1</v>
      </c>
      <c r="AT39" s="36"/>
      <c r="AU39" s="8">
        <f t="shared" si="5"/>
        <v>2</v>
      </c>
      <c r="AW39" s="12" t="s">
        <v>91</v>
      </c>
      <c r="AX39" s="12" t="s">
        <v>6</v>
      </c>
      <c r="AY39" s="6">
        <f>SUMIF($AW$4:$AW$33,$AX39,AY$4:AY$33)</f>
        <v>23</v>
      </c>
      <c r="AZ39" s="6">
        <f>SUMIF($AX$4:$AX$33,$AX39,AY$4:AY$33)</f>
        <v>23</v>
      </c>
    </row>
    <row r="40" spans="1:58" x14ac:dyDescent="0.25">
      <c r="A40" s="15">
        <v>45097.635414525466</v>
      </c>
      <c r="B40" s="36">
        <v>1</v>
      </c>
      <c r="C40" s="36"/>
      <c r="D40" s="36">
        <v>3</v>
      </c>
      <c r="E40" s="36"/>
      <c r="F40" s="36">
        <v>1</v>
      </c>
      <c r="G40" s="8">
        <f t="shared" si="0"/>
        <v>5</v>
      </c>
      <c r="I40" s="15">
        <v>45097.635414525466</v>
      </c>
      <c r="J40" s="36">
        <v>1</v>
      </c>
      <c r="K40" s="36">
        <v>1</v>
      </c>
      <c r="L40" s="36"/>
      <c r="M40" s="36">
        <v>1</v>
      </c>
      <c r="N40" s="36"/>
      <c r="O40" s="8">
        <f t="shared" si="1"/>
        <v>3</v>
      </c>
      <c r="Q40" s="15">
        <v>45097.635414525466</v>
      </c>
      <c r="R40" s="36"/>
      <c r="S40" s="36">
        <v>1</v>
      </c>
      <c r="T40" s="36"/>
      <c r="U40" s="36">
        <v>2</v>
      </c>
      <c r="V40" s="36"/>
      <c r="W40" s="8">
        <f t="shared" si="2"/>
        <v>3</v>
      </c>
      <c r="Y40" s="15">
        <v>45097.635414525466</v>
      </c>
      <c r="Z40" s="36"/>
      <c r="AA40" s="36">
        <v>3</v>
      </c>
      <c r="AB40" s="36">
        <v>2</v>
      </c>
      <c r="AC40" s="36">
        <v>1</v>
      </c>
      <c r="AD40" s="36">
        <v>1</v>
      </c>
      <c r="AE40" s="8">
        <f t="shared" si="3"/>
        <v>7</v>
      </c>
      <c r="AG40" s="15">
        <v>45097.635414525466</v>
      </c>
      <c r="AH40" s="36"/>
      <c r="AI40" s="36"/>
      <c r="AJ40" s="36"/>
      <c r="AK40" s="36"/>
      <c r="AL40" s="36"/>
      <c r="AM40" s="8">
        <f t="shared" si="4"/>
        <v>0</v>
      </c>
      <c r="AO40" s="15">
        <v>45097.635414525466</v>
      </c>
      <c r="AP40" s="36"/>
      <c r="AQ40" s="36"/>
      <c r="AR40" s="36">
        <v>1</v>
      </c>
      <c r="AS40" s="36"/>
      <c r="AT40" s="36">
        <v>1</v>
      </c>
      <c r="AU40" s="8">
        <f t="shared" si="5"/>
        <v>2</v>
      </c>
      <c r="AW40" s="12" t="s">
        <v>92</v>
      </c>
      <c r="AX40" s="12" t="s">
        <v>5</v>
      </c>
      <c r="AY40" s="6">
        <f>SUMIF($AW$4:$AW$33,$AX40,AY$4:AY$33)</f>
        <v>39</v>
      </c>
      <c r="AZ40" s="6">
        <f>SUMIF($AX$4:$AX$33,$AX40,AY$4:AY$33)</f>
        <v>21</v>
      </c>
    </row>
    <row r="41" spans="1:58" x14ac:dyDescent="0.25">
      <c r="A41" s="15">
        <v>45097.645831134258</v>
      </c>
      <c r="B41" s="36"/>
      <c r="C41" s="36"/>
      <c r="D41" s="36"/>
      <c r="E41" s="36"/>
      <c r="F41" s="36"/>
      <c r="G41" s="8">
        <f t="shared" si="0"/>
        <v>0</v>
      </c>
      <c r="I41" s="15">
        <v>45097.645831134258</v>
      </c>
      <c r="J41" s="36"/>
      <c r="K41" s="36"/>
      <c r="L41" s="36">
        <v>2</v>
      </c>
      <c r="M41" s="36">
        <v>1</v>
      </c>
      <c r="N41" s="36"/>
      <c r="O41" s="8">
        <f t="shared" si="1"/>
        <v>3</v>
      </c>
      <c r="Q41" s="15">
        <v>45097.645831134258</v>
      </c>
      <c r="R41" s="36"/>
      <c r="S41" s="36">
        <v>2</v>
      </c>
      <c r="T41" s="36"/>
      <c r="U41" s="36"/>
      <c r="V41" s="36"/>
      <c r="W41" s="8">
        <f t="shared" si="2"/>
        <v>2</v>
      </c>
      <c r="Y41" s="15">
        <v>45097.645831134258</v>
      </c>
      <c r="Z41" s="36">
        <v>2</v>
      </c>
      <c r="AA41" s="36"/>
      <c r="AB41" s="36">
        <v>1</v>
      </c>
      <c r="AC41" s="36"/>
      <c r="AD41" s="36"/>
      <c r="AE41" s="8">
        <f t="shared" si="3"/>
        <v>3</v>
      </c>
      <c r="AG41" s="15">
        <v>45097.645831134258</v>
      </c>
      <c r="AH41" s="36">
        <v>1</v>
      </c>
      <c r="AI41" s="36"/>
      <c r="AJ41" s="36"/>
      <c r="AK41" s="36">
        <v>1</v>
      </c>
      <c r="AL41" s="36"/>
      <c r="AM41" s="8">
        <f t="shared" si="4"/>
        <v>2</v>
      </c>
      <c r="AO41" s="15">
        <v>45097.645831134258</v>
      </c>
      <c r="AP41" s="36"/>
      <c r="AQ41" s="36"/>
      <c r="AR41" s="36"/>
      <c r="AS41" s="36">
        <v>1</v>
      </c>
      <c r="AT41" s="36">
        <v>1</v>
      </c>
      <c r="AU41" s="8">
        <f t="shared" si="5"/>
        <v>2</v>
      </c>
      <c r="AW41" s="12" t="s">
        <v>93</v>
      </c>
      <c r="AX41" s="12" t="s">
        <v>24</v>
      </c>
      <c r="AY41" s="6">
        <f>SUMIF($AW$4:$AW$33,$AX41,AY$4:AY$33)</f>
        <v>13</v>
      </c>
      <c r="AZ41" s="6">
        <f>SUMIF($AX$4:$AX$33,$AX41,AY$4:AY$33)</f>
        <v>19</v>
      </c>
    </row>
    <row r="42" spans="1:58" x14ac:dyDescent="0.25">
      <c r="A42" s="15">
        <v>45097.656247743056</v>
      </c>
      <c r="B42" s="36"/>
      <c r="C42" s="36"/>
      <c r="D42" s="36"/>
      <c r="E42" s="36">
        <v>3</v>
      </c>
      <c r="F42" s="36"/>
      <c r="G42" s="8">
        <f t="shared" si="0"/>
        <v>3</v>
      </c>
      <c r="I42" s="15">
        <v>45097.656247743056</v>
      </c>
      <c r="J42" s="36"/>
      <c r="K42" s="36">
        <v>1</v>
      </c>
      <c r="L42" s="36"/>
      <c r="M42" s="36">
        <v>2</v>
      </c>
      <c r="N42" s="36"/>
      <c r="O42" s="8">
        <f t="shared" si="1"/>
        <v>3</v>
      </c>
      <c r="Q42" s="15">
        <v>45097.656247743056</v>
      </c>
      <c r="R42" s="36"/>
      <c r="S42" s="36">
        <v>3</v>
      </c>
      <c r="T42" s="36"/>
      <c r="U42" s="36">
        <v>1</v>
      </c>
      <c r="V42" s="36"/>
      <c r="W42" s="8">
        <f t="shared" si="2"/>
        <v>4</v>
      </c>
      <c r="Y42" s="15">
        <v>45097.656247743056</v>
      </c>
      <c r="Z42" s="36">
        <v>1</v>
      </c>
      <c r="AA42" s="36"/>
      <c r="AB42" s="36"/>
      <c r="AC42" s="36"/>
      <c r="AD42" s="36">
        <v>1</v>
      </c>
      <c r="AE42" s="8">
        <f t="shared" si="3"/>
        <v>2</v>
      </c>
      <c r="AG42" s="15">
        <v>45097.656247743056</v>
      </c>
      <c r="AH42" s="36">
        <v>2</v>
      </c>
      <c r="AI42" s="36">
        <v>1</v>
      </c>
      <c r="AJ42" s="36">
        <v>1</v>
      </c>
      <c r="AK42" s="36"/>
      <c r="AL42" s="36"/>
      <c r="AM42" s="8">
        <f t="shared" si="4"/>
        <v>4</v>
      </c>
      <c r="AO42" s="15">
        <v>45097.656247743056</v>
      </c>
      <c r="AP42" s="36"/>
      <c r="AQ42" s="36"/>
      <c r="AR42" s="36"/>
      <c r="AS42" s="36">
        <v>1</v>
      </c>
      <c r="AT42" s="36">
        <v>1</v>
      </c>
      <c r="AU42" s="8">
        <f t="shared" si="5"/>
        <v>2</v>
      </c>
      <c r="AW42" s="12" t="s">
        <v>94</v>
      </c>
      <c r="AX42" s="12" t="s">
        <v>44</v>
      </c>
      <c r="AY42" s="6">
        <f>SUMIF($AW$4:$AW$33,$AX42,AY$4:AY$33)</f>
        <v>9</v>
      </c>
      <c r="AZ42" s="6">
        <f>SUMIF($AX$4:$AX$33,$AX42,AY$4:AY$33)</f>
        <v>13</v>
      </c>
    </row>
    <row r="43" spans="1:58" x14ac:dyDescent="0.25">
      <c r="A43" s="15">
        <v>45097.666664351855</v>
      </c>
      <c r="B43" s="45"/>
      <c r="C43" s="45"/>
      <c r="D43" s="45"/>
      <c r="E43" s="45"/>
      <c r="F43" s="45"/>
      <c r="G43" s="8">
        <f t="shared" si="0"/>
        <v>0</v>
      </c>
      <c r="I43" s="15">
        <v>45097.666664351855</v>
      </c>
      <c r="J43" s="45"/>
      <c r="K43" s="45"/>
      <c r="L43" s="45"/>
      <c r="M43" s="45"/>
      <c r="N43" s="45"/>
      <c r="O43" s="8">
        <f t="shared" si="1"/>
        <v>0</v>
      </c>
      <c r="Q43" s="15">
        <v>45097.666664351855</v>
      </c>
      <c r="R43" s="45"/>
      <c r="S43" s="45"/>
      <c r="T43" s="45"/>
      <c r="U43" s="45"/>
      <c r="V43" s="45"/>
      <c r="W43" s="8">
        <f t="shared" si="2"/>
        <v>0</v>
      </c>
      <c r="Y43" s="15">
        <v>45097.666664351855</v>
      </c>
      <c r="Z43" s="45"/>
      <c r="AA43" s="45"/>
      <c r="AB43" s="45"/>
      <c r="AC43" s="45"/>
      <c r="AD43" s="45"/>
      <c r="AE43" s="8">
        <f t="shared" si="3"/>
        <v>0</v>
      </c>
      <c r="AG43" s="15">
        <v>45097.666664351855</v>
      </c>
      <c r="AH43" s="45"/>
      <c r="AI43" s="45"/>
      <c r="AJ43" s="45"/>
      <c r="AK43" s="45"/>
      <c r="AL43" s="45"/>
      <c r="AM43" s="8">
        <f t="shared" si="4"/>
        <v>0</v>
      </c>
      <c r="AO43" s="15">
        <v>45097.666664351855</v>
      </c>
      <c r="AP43" s="45"/>
      <c r="AQ43" s="45"/>
      <c r="AR43" s="45"/>
      <c r="AS43" s="45"/>
      <c r="AT43" s="45"/>
      <c r="AU43" s="8">
        <f t="shared" si="5"/>
        <v>0</v>
      </c>
    </row>
    <row r="44" spans="1:58" x14ac:dyDescent="0.25">
      <c r="A44" s="15">
        <v>45097.677080960646</v>
      </c>
      <c r="B44" s="45"/>
      <c r="C44" s="45"/>
      <c r="D44" s="45"/>
      <c r="E44" s="45"/>
      <c r="F44" s="45"/>
      <c r="G44" s="8">
        <f t="shared" si="0"/>
        <v>0</v>
      </c>
      <c r="I44" s="15">
        <v>45097.677080960646</v>
      </c>
      <c r="J44" s="45"/>
      <c r="K44" s="45"/>
      <c r="L44" s="45"/>
      <c r="M44" s="45"/>
      <c r="N44" s="45"/>
      <c r="O44" s="8">
        <f t="shared" si="1"/>
        <v>0</v>
      </c>
      <c r="Q44" s="15">
        <v>45097.677080960646</v>
      </c>
      <c r="R44" s="45"/>
      <c r="S44" s="45"/>
      <c r="T44" s="45"/>
      <c r="U44" s="45"/>
      <c r="V44" s="45"/>
      <c r="W44" s="8">
        <f t="shared" si="2"/>
        <v>0</v>
      </c>
      <c r="Y44" s="15">
        <v>45097.677080960646</v>
      </c>
      <c r="Z44" s="45"/>
      <c r="AA44" s="45"/>
      <c r="AB44" s="45"/>
      <c r="AC44" s="45"/>
      <c r="AD44" s="45"/>
      <c r="AE44" s="8">
        <f t="shared" si="3"/>
        <v>0</v>
      </c>
      <c r="AG44" s="15">
        <v>45097.677080960646</v>
      </c>
      <c r="AH44" s="45"/>
      <c r="AI44" s="45"/>
      <c r="AJ44" s="45"/>
      <c r="AK44" s="45"/>
      <c r="AL44" s="45"/>
      <c r="AM44" s="8">
        <f t="shared" si="4"/>
        <v>0</v>
      </c>
      <c r="AO44" s="15">
        <v>45097.677080960646</v>
      </c>
      <c r="AP44" s="45"/>
      <c r="AQ44" s="45"/>
      <c r="AR44" s="45"/>
      <c r="AS44" s="45"/>
      <c r="AT44" s="45"/>
      <c r="AU44" s="8">
        <f t="shared" si="5"/>
        <v>0</v>
      </c>
      <c r="AW44" s="71" t="s">
        <v>11</v>
      </c>
      <c r="AX44" s="72"/>
      <c r="AY44" s="72"/>
      <c r="AZ44" s="72"/>
      <c r="BA44" s="72"/>
      <c r="BB44" s="72"/>
      <c r="BC44" s="72"/>
      <c r="BD44" s="72"/>
      <c r="BE44" s="72"/>
      <c r="BF44" s="73"/>
    </row>
    <row r="45" spans="1:58" x14ac:dyDescent="0.25">
      <c r="A45" s="15">
        <v>45097.687497569445</v>
      </c>
      <c r="B45" s="45"/>
      <c r="C45" s="45"/>
      <c r="D45" s="45"/>
      <c r="E45" s="45"/>
      <c r="F45" s="45"/>
      <c r="G45" s="8">
        <f t="shared" si="0"/>
        <v>0</v>
      </c>
      <c r="I45" s="15">
        <v>45097.687497569445</v>
      </c>
      <c r="J45" s="45"/>
      <c r="K45" s="45"/>
      <c r="L45" s="45"/>
      <c r="M45" s="45"/>
      <c r="N45" s="45"/>
      <c r="O45" s="8">
        <f t="shared" si="1"/>
        <v>0</v>
      </c>
      <c r="Q45" s="15">
        <v>45097.687497569445</v>
      </c>
      <c r="R45" s="45"/>
      <c r="S45" s="45"/>
      <c r="T45" s="45"/>
      <c r="U45" s="45"/>
      <c r="V45" s="45"/>
      <c r="W45" s="8">
        <f t="shared" si="2"/>
        <v>0</v>
      </c>
      <c r="Y45" s="15">
        <v>45097.687497569445</v>
      </c>
      <c r="Z45" s="45"/>
      <c r="AA45" s="45"/>
      <c r="AB45" s="45"/>
      <c r="AC45" s="45"/>
      <c r="AD45" s="45"/>
      <c r="AE45" s="8">
        <f t="shared" si="3"/>
        <v>0</v>
      </c>
      <c r="AG45" s="15">
        <v>45097.687497569445</v>
      </c>
      <c r="AH45" s="45"/>
      <c r="AI45" s="45"/>
      <c r="AJ45" s="45"/>
      <c r="AK45" s="45"/>
      <c r="AL45" s="45"/>
      <c r="AM45" s="8">
        <f t="shared" si="4"/>
        <v>0</v>
      </c>
      <c r="AO45" s="15">
        <v>45097.687497569445</v>
      </c>
      <c r="AP45" s="45"/>
      <c r="AQ45" s="45"/>
      <c r="AR45" s="45"/>
      <c r="AS45" s="45"/>
      <c r="AT45" s="45"/>
      <c r="AU45" s="8">
        <f t="shared" si="5"/>
        <v>0</v>
      </c>
      <c r="AW45" s="17" t="s">
        <v>2</v>
      </c>
      <c r="AX45" s="46" t="s">
        <v>12</v>
      </c>
      <c r="AY45" s="48"/>
      <c r="AZ45" s="34" t="str">
        <f>AW46</f>
        <v>R1 - ZÁPAD</v>
      </c>
      <c r="BA45" s="34" t="str">
        <f>AW47</f>
        <v>R2 - JIH</v>
      </c>
      <c r="BB45" s="34" t="str">
        <f>AW48</f>
        <v>R3 - JIH</v>
      </c>
      <c r="BC45" s="2" t="str">
        <f>AW49</f>
        <v>R4 - VÝCHOD</v>
      </c>
      <c r="BD45" s="42" t="str">
        <f>AW50</f>
        <v>R5 - SEVER</v>
      </c>
      <c r="BE45" s="42" t="str">
        <f>AO1</f>
        <v>R6 - SEVER</v>
      </c>
      <c r="BF45" s="35" t="s">
        <v>2</v>
      </c>
    </row>
    <row r="46" spans="1:58" x14ac:dyDescent="0.25">
      <c r="A46" s="15">
        <v>45097.697914178243</v>
      </c>
      <c r="B46" s="45"/>
      <c r="C46" s="45"/>
      <c r="D46" s="45"/>
      <c r="E46" s="45"/>
      <c r="F46" s="45"/>
      <c r="G46" s="8">
        <f t="shared" si="0"/>
        <v>0</v>
      </c>
      <c r="I46" s="15">
        <v>45097.697914178243</v>
      </c>
      <c r="J46" s="45"/>
      <c r="K46" s="45"/>
      <c r="L46" s="45"/>
      <c r="M46" s="45"/>
      <c r="N46" s="45"/>
      <c r="O46" s="8">
        <f t="shared" si="1"/>
        <v>0</v>
      </c>
      <c r="Q46" s="15">
        <v>45097.697914178243</v>
      </c>
      <c r="R46" s="45"/>
      <c r="S46" s="45"/>
      <c r="T46" s="45"/>
      <c r="U46" s="45"/>
      <c r="V46" s="45"/>
      <c r="W46" s="8">
        <f t="shared" si="2"/>
        <v>0</v>
      </c>
      <c r="Y46" s="15">
        <v>45097.697914178243</v>
      </c>
      <c r="Z46" s="45"/>
      <c r="AA46" s="45"/>
      <c r="AB46" s="45"/>
      <c r="AC46" s="45"/>
      <c r="AD46" s="45"/>
      <c r="AE46" s="8">
        <f t="shared" si="3"/>
        <v>0</v>
      </c>
      <c r="AG46" s="15">
        <v>45097.697914178243</v>
      </c>
      <c r="AH46" s="45"/>
      <c r="AI46" s="45"/>
      <c r="AJ46" s="45"/>
      <c r="AK46" s="45"/>
      <c r="AL46" s="45"/>
      <c r="AM46" s="8">
        <f t="shared" si="4"/>
        <v>0</v>
      </c>
      <c r="AO46" s="15">
        <v>45097.697914178243</v>
      </c>
      <c r="AP46" s="45"/>
      <c r="AQ46" s="45"/>
      <c r="AR46" s="45"/>
      <c r="AS46" s="45"/>
      <c r="AT46" s="45"/>
      <c r="AU46" s="8">
        <f t="shared" si="5"/>
        <v>0</v>
      </c>
      <c r="AW46" s="18" t="str">
        <f>A1</f>
        <v>R1 - ZÁPAD</v>
      </c>
      <c r="AX46" s="43" t="str">
        <f>A2</f>
        <v>MK - A. Křížka</v>
      </c>
      <c r="AY46" s="40"/>
      <c r="AZ46" s="23">
        <v>0</v>
      </c>
      <c r="BA46" s="23">
        <f>AY8</f>
        <v>6</v>
      </c>
      <c r="BB46" s="23">
        <f>AY7</f>
        <v>9</v>
      </c>
      <c r="BC46" s="24">
        <f>AY6</f>
        <v>5</v>
      </c>
      <c r="BD46" s="25">
        <f>AY5</f>
        <v>1</v>
      </c>
      <c r="BE46" s="25">
        <f>AY4</f>
        <v>2</v>
      </c>
      <c r="BF46" s="19">
        <f>SUM(AZ46:BE46)</f>
        <v>23</v>
      </c>
    </row>
    <row r="47" spans="1:58" x14ac:dyDescent="0.25">
      <c r="A47" s="15">
        <v>45097.708330787034</v>
      </c>
      <c r="B47" s="45"/>
      <c r="C47" s="45"/>
      <c r="D47" s="45"/>
      <c r="E47" s="45"/>
      <c r="F47" s="45"/>
      <c r="G47" s="8">
        <f t="shared" si="0"/>
        <v>0</v>
      </c>
      <c r="I47" s="15">
        <v>45097.708330787034</v>
      </c>
      <c r="J47" s="45"/>
      <c r="K47" s="45"/>
      <c r="L47" s="45"/>
      <c r="M47" s="45"/>
      <c r="N47" s="45"/>
      <c r="O47" s="8">
        <f t="shared" si="1"/>
        <v>0</v>
      </c>
      <c r="Q47" s="15">
        <v>45097.708330787034</v>
      </c>
      <c r="R47" s="45"/>
      <c r="S47" s="45"/>
      <c r="T47" s="45"/>
      <c r="U47" s="45"/>
      <c r="V47" s="45"/>
      <c r="W47" s="8">
        <f t="shared" si="2"/>
        <v>0</v>
      </c>
      <c r="Y47" s="15">
        <v>45097.708330787034</v>
      </c>
      <c r="Z47" s="45"/>
      <c r="AA47" s="45"/>
      <c r="AB47" s="45"/>
      <c r="AC47" s="45"/>
      <c r="AD47" s="45"/>
      <c r="AE47" s="8">
        <f t="shared" si="3"/>
        <v>0</v>
      </c>
      <c r="AG47" s="15">
        <v>45097.708330787034</v>
      </c>
      <c r="AH47" s="45"/>
      <c r="AI47" s="45"/>
      <c r="AJ47" s="45"/>
      <c r="AK47" s="45"/>
      <c r="AL47" s="45"/>
      <c r="AM47" s="8">
        <f t="shared" si="4"/>
        <v>0</v>
      </c>
      <c r="AO47" s="15">
        <v>45097.708330787034</v>
      </c>
      <c r="AP47" s="45"/>
      <c r="AQ47" s="45"/>
      <c r="AR47" s="45"/>
      <c r="AS47" s="45"/>
      <c r="AT47" s="45"/>
      <c r="AU47" s="8">
        <f t="shared" si="5"/>
        <v>0</v>
      </c>
      <c r="AW47" s="18" t="str">
        <f>I1</f>
        <v>R2 - JIH</v>
      </c>
      <c r="AX47" s="43" t="str">
        <f>I2</f>
        <v>II/141 - Zeyerovy sady</v>
      </c>
      <c r="AY47" s="38"/>
      <c r="AZ47" s="23">
        <f>AY9</f>
        <v>2</v>
      </c>
      <c r="BA47" s="23">
        <v>0</v>
      </c>
      <c r="BB47" s="23">
        <f>AY13</f>
        <v>3</v>
      </c>
      <c r="BC47" s="23">
        <f>AY12</f>
        <v>9</v>
      </c>
      <c r="BD47" s="5">
        <f>AY11</f>
        <v>5</v>
      </c>
      <c r="BE47" s="4">
        <f>AY10</f>
        <v>6</v>
      </c>
      <c r="BF47" s="19">
        <f>SUM(AZ47:BE47)</f>
        <v>25</v>
      </c>
    </row>
    <row r="48" spans="1:58" x14ac:dyDescent="0.25">
      <c r="A48" s="15">
        <v>45097.718747395833</v>
      </c>
      <c r="B48" s="45"/>
      <c r="C48" s="45"/>
      <c r="D48" s="45"/>
      <c r="E48" s="45"/>
      <c r="F48" s="45"/>
      <c r="G48" s="8">
        <f t="shared" si="0"/>
        <v>0</v>
      </c>
      <c r="I48" s="15">
        <v>45097.718747395833</v>
      </c>
      <c r="J48" s="45"/>
      <c r="K48" s="45"/>
      <c r="L48" s="45"/>
      <c r="M48" s="45"/>
      <c r="N48" s="45"/>
      <c r="O48" s="8">
        <f t="shared" si="1"/>
        <v>0</v>
      </c>
      <c r="Q48" s="15">
        <v>45097.718747395833</v>
      </c>
      <c r="R48" s="45"/>
      <c r="S48" s="45"/>
      <c r="T48" s="45"/>
      <c r="U48" s="45"/>
      <c r="V48" s="45"/>
      <c r="W48" s="8">
        <f t="shared" si="2"/>
        <v>0</v>
      </c>
      <c r="Y48" s="15">
        <v>45097.718747395833</v>
      </c>
      <c r="Z48" s="45"/>
      <c r="AA48" s="45"/>
      <c r="AB48" s="45"/>
      <c r="AC48" s="45"/>
      <c r="AD48" s="45"/>
      <c r="AE48" s="8">
        <f t="shared" si="3"/>
        <v>0</v>
      </c>
      <c r="AG48" s="15">
        <v>45097.718747395833</v>
      </c>
      <c r="AH48" s="45"/>
      <c r="AI48" s="45"/>
      <c r="AJ48" s="45"/>
      <c r="AK48" s="45"/>
      <c r="AL48" s="45"/>
      <c r="AM48" s="8">
        <f t="shared" si="4"/>
        <v>0</v>
      </c>
      <c r="AO48" s="15">
        <v>45097.718747395833</v>
      </c>
      <c r="AP48" s="45"/>
      <c r="AQ48" s="45"/>
      <c r="AR48" s="45"/>
      <c r="AS48" s="45"/>
      <c r="AT48" s="45"/>
      <c r="AU48" s="8">
        <f t="shared" si="5"/>
        <v>0</v>
      </c>
      <c r="AW48" s="18" t="str">
        <f>Q1</f>
        <v>R3 - JIH</v>
      </c>
      <c r="AX48" s="43" t="str">
        <f>Q2</f>
        <v>III/12243 - Kodádkova</v>
      </c>
      <c r="AY48" s="38"/>
      <c r="AZ48" s="5">
        <f>AY15</f>
        <v>11</v>
      </c>
      <c r="BA48" s="5">
        <f>AY14</f>
        <v>1</v>
      </c>
      <c r="BB48" s="5">
        <v>0</v>
      </c>
      <c r="BC48" s="5">
        <f>AY18</f>
        <v>3</v>
      </c>
      <c r="BD48" s="5">
        <f>AY17</f>
        <v>8</v>
      </c>
      <c r="BE48" s="4">
        <f>AY16</f>
        <v>0</v>
      </c>
      <c r="BF48" s="19">
        <f t="shared" ref="BF48:BF51" si="6">SUM(AZ48:BE48)</f>
        <v>23</v>
      </c>
    </row>
    <row r="49" spans="1:58" x14ac:dyDescent="0.25">
      <c r="A49" s="15">
        <v>45097.729164004631</v>
      </c>
      <c r="B49" s="45"/>
      <c r="C49" s="45"/>
      <c r="D49" s="45"/>
      <c r="E49" s="45"/>
      <c r="F49" s="45"/>
      <c r="G49" s="8">
        <f t="shared" si="0"/>
        <v>0</v>
      </c>
      <c r="I49" s="15">
        <v>45097.729164004631</v>
      </c>
      <c r="J49" s="45"/>
      <c r="K49" s="45"/>
      <c r="L49" s="45"/>
      <c r="M49" s="45"/>
      <c r="N49" s="45"/>
      <c r="O49" s="8">
        <f t="shared" si="1"/>
        <v>0</v>
      </c>
      <c r="Q49" s="15">
        <v>45097.729164004631</v>
      </c>
      <c r="R49" s="45"/>
      <c r="S49" s="45"/>
      <c r="T49" s="45"/>
      <c r="U49" s="45"/>
      <c r="V49" s="45"/>
      <c r="W49" s="8">
        <f t="shared" si="2"/>
        <v>0</v>
      </c>
      <c r="Y49" s="15">
        <v>45097.729164004631</v>
      </c>
      <c r="Z49" s="45"/>
      <c r="AA49" s="45"/>
      <c r="AB49" s="45"/>
      <c r="AC49" s="45"/>
      <c r="AD49" s="45"/>
      <c r="AE49" s="8">
        <f t="shared" si="3"/>
        <v>0</v>
      </c>
      <c r="AG49" s="15">
        <v>45097.729164004631</v>
      </c>
      <c r="AH49" s="45"/>
      <c r="AI49" s="45"/>
      <c r="AJ49" s="45"/>
      <c r="AK49" s="45"/>
      <c r="AL49" s="45"/>
      <c r="AM49" s="8">
        <f t="shared" si="4"/>
        <v>0</v>
      </c>
      <c r="AO49" s="15">
        <v>45097.729164004631</v>
      </c>
      <c r="AP49" s="45"/>
      <c r="AQ49" s="45"/>
      <c r="AR49" s="45"/>
      <c r="AS49" s="45"/>
      <c r="AT49" s="45"/>
      <c r="AU49" s="8">
        <f t="shared" si="5"/>
        <v>0</v>
      </c>
      <c r="AW49" s="18" t="str">
        <f>Y1</f>
        <v>R4 - VÝCHOD</v>
      </c>
      <c r="AX49" s="43" t="str">
        <f>Y2</f>
        <v>II/141 - Dr. Hajného</v>
      </c>
      <c r="AY49" s="38"/>
      <c r="AZ49" s="5">
        <f>AY21</f>
        <v>14</v>
      </c>
      <c r="BA49" s="5">
        <f>AY20</f>
        <v>10</v>
      </c>
      <c r="BB49" s="5">
        <f>AY19</f>
        <v>5</v>
      </c>
      <c r="BC49" s="5">
        <v>0</v>
      </c>
      <c r="BD49" s="5">
        <f>AY23</f>
        <v>5</v>
      </c>
      <c r="BE49" s="4">
        <f>AY22</f>
        <v>5</v>
      </c>
      <c r="BF49" s="19">
        <f t="shared" si="6"/>
        <v>39</v>
      </c>
    </row>
    <row r="50" spans="1:58" x14ac:dyDescent="0.25">
      <c r="A50" s="15">
        <v>45097.739580613423</v>
      </c>
      <c r="B50" s="45"/>
      <c r="C50" s="45"/>
      <c r="D50" s="45"/>
      <c r="E50" s="45"/>
      <c r="F50" s="45"/>
      <c r="G50" s="8">
        <f t="shared" si="0"/>
        <v>0</v>
      </c>
      <c r="I50" s="15">
        <v>45097.739580613423</v>
      </c>
      <c r="J50" s="45"/>
      <c r="K50" s="45"/>
      <c r="L50" s="45"/>
      <c r="M50" s="45"/>
      <c r="N50" s="45"/>
      <c r="O50" s="8">
        <f t="shared" si="1"/>
        <v>0</v>
      </c>
      <c r="Q50" s="15">
        <v>45097.739580613423</v>
      </c>
      <c r="R50" s="45"/>
      <c r="S50" s="45"/>
      <c r="T50" s="45"/>
      <c r="U50" s="45"/>
      <c r="V50" s="45"/>
      <c r="W50" s="8">
        <f t="shared" si="2"/>
        <v>0</v>
      </c>
      <c r="Y50" s="15">
        <v>45097.739580613423</v>
      </c>
      <c r="Z50" s="45"/>
      <c r="AA50" s="45"/>
      <c r="AB50" s="45"/>
      <c r="AC50" s="45"/>
      <c r="AD50" s="45"/>
      <c r="AE50" s="8">
        <f t="shared" si="3"/>
        <v>0</v>
      </c>
      <c r="AG50" s="15">
        <v>45097.739580613423</v>
      </c>
      <c r="AH50" s="45"/>
      <c r="AI50" s="45"/>
      <c r="AJ50" s="45"/>
      <c r="AK50" s="45"/>
      <c r="AL50" s="45"/>
      <c r="AM50" s="8">
        <f t="shared" si="4"/>
        <v>0</v>
      </c>
      <c r="AO50" s="15">
        <v>45097.739580613423</v>
      </c>
      <c r="AP50" s="45"/>
      <c r="AQ50" s="45"/>
      <c r="AR50" s="45"/>
      <c r="AS50" s="45"/>
      <c r="AT50" s="45"/>
      <c r="AU50" s="8">
        <f t="shared" si="5"/>
        <v>0</v>
      </c>
      <c r="AW50" s="18" t="str">
        <f>AG1</f>
        <v>R5 - SEVER</v>
      </c>
      <c r="AX50" s="43" t="str">
        <f>AG2</f>
        <v>MK - Staropoštovská</v>
      </c>
      <c r="AY50" s="38"/>
      <c r="AZ50" s="5">
        <f>AY27</f>
        <v>1</v>
      </c>
      <c r="BA50" s="5">
        <f>AY26</f>
        <v>4</v>
      </c>
      <c r="BB50" s="5">
        <f>AY25</f>
        <v>4</v>
      </c>
      <c r="BC50" s="5">
        <f>AY24</f>
        <v>4</v>
      </c>
      <c r="BD50" s="5">
        <v>0</v>
      </c>
      <c r="BE50" s="4">
        <f>AY28</f>
        <v>0</v>
      </c>
      <c r="BF50" s="19">
        <f t="shared" si="6"/>
        <v>13</v>
      </c>
    </row>
    <row r="51" spans="1:58" x14ac:dyDescent="0.25">
      <c r="A51" s="12" t="s">
        <v>1</v>
      </c>
      <c r="B51" s="2">
        <f t="shared" ref="B51" si="7">SUM(B3:B50)</f>
        <v>2</v>
      </c>
      <c r="C51" s="2">
        <f t="shared" ref="C51" si="8">SUM(C3:C50)</f>
        <v>1</v>
      </c>
      <c r="D51" s="2">
        <f t="shared" ref="D51" si="9">SUM(D3:D50)</f>
        <v>5</v>
      </c>
      <c r="E51" s="2">
        <f t="shared" ref="E51" si="10">SUM(E3:E50)</f>
        <v>9</v>
      </c>
      <c r="F51" s="2">
        <f t="shared" ref="F51" si="11">SUM(F3:F50)</f>
        <v>6</v>
      </c>
      <c r="G51" s="13">
        <f>SUM(G3:G50)</f>
        <v>23</v>
      </c>
      <c r="I51" s="12" t="s">
        <v>1</v>
      </c>
      <c r="J51" s="2">
        <f t="shared" ref="J51" si="12">SUM(J3:J50)</f>
        <v>2</v>
      </c>
      <c r="K51" s="2">
        <f t="shared" ref="K51" si="13">SUM(K3:K50)</f>
        <v>6</v>
      </c>
      <c r="L51" s="2">
        <f t="shared" ref="L51" si="14">SUM(L3:L50)</f>
        <v>5</v>
      </c>
      <c r="M51" s="2">
        <f t="shared" ref="M51" si="15">SUM(M3:M50)</f>
        <v>9</v>
      </c>
      <c r="N51" s="2">
        <f t="shared" ref="N51" si="16">SUM(N3:N50)</f>
        <v>3</v>
      </c>
      <c r="O51" s="13">
        <f>SUM(O3:O50)</f>
        <v>25</v>
      </c>
      <c r="Q51" s="12" t="s">
        <v>1</v>
      </c>
      <c r="R51" s="2">
        <f t="shared" ref="R51" si="17">SUM(R3:R50)</f>
        <v>1</v>
      </c>
      <c r="S51" s="2">
        <f t="shared" ref="S51" si="18">SUM(S3:S50)</f>
        <v>11</v>
      </c>
      <c r="T51" s="2">
        <f t="shared" ref="T51" si="19">SUM(T3:T50)</f>
        <v>0</v>
      </c>
      <c r="U51" s="2">
        <f t="shared" ref="U51" si="20">SUM(U3:U50)</f>
        <v>8</v>
      </c>
      <c r="V51" s="2">
        <f t="shared" ref="V51" si="21">SUM(V3:V50)</f>
        <v>3</v>
      </c>
      <c r="W51" s="13">
        <f>SUM(W3:W50)</f>
        <v>23</v>
      </c>
      <c r="Y51" s="12" t="s">
        <v>1</v>
      </c>
      <c r="Z51" s="2">
        <f t="shared" ref="Z51" si="22">SUM(Z3:Z50)</f>
        <v>5</v>
      </c>
      <c r="AA51" s="2">
        <f t="shared" ref="AA51" si="23">SUM(AA3:AA50)</f>
        <v>10</v>
      </c>
      <c r="AB51" s="2">
        <f t="shared" ref="AB51" si="24">SUM(AB3:AB50)</f>
        <v>14</v>
      </c>
      <c r="AC51" s="2">
        <f t="shared" ref="AC51" si="25">SUM(AC3:AC50)</f>
        <v>5</v>
      </c>
      <c r="AD51" s="2">
        <f t="shared" ref="AD51" si="26">SUM(AD3:AD50)</f>
        <v>5</v>
      </c>
      <c r="AE51" s="13">
        <f>SUM(AE3:AE50)</f>
        <v>39</v>
      </c>
      <c r="AG51" s="12" t="s">
        <v>1</v>
      </c>
      <c r="AH51" s="2">
        <f t="shared" ref="AH51" si="27">SUM(AH3:AH50)</f>
        <v>4</v>
      </c>
      <c r="AI51" s="2">
        <f t="shared" ref="AI51" si="28">SUM(AI3:AI50)</f>
        <v>4</v>
      </c>
      <c r="AJ51" s="2">
        <f t="shared" ref="AJ51" si="29">SUM(AJ3:AJ50)</f>
        <v>4</v>
      </c>
      <c r="AK51" s="2">
        <f t="shared" ref="AK51" si="30">SUM(AK3:AK50)</f>
        <v>1</v>
      </c>
      <c r="AL51" s="2">
        <f t="shared" ref="AL51" si="31">SUM(AL3:AL50)</f>
        <v>0</v>
      </c>
      <c r="AM51" s="13">
        <f>SUM(AM3:AM50)</f>
        <v>13</v>
      </c>
      <c r="AO51" s="12" t="s">
        <v>1</v>
      </c>
      <c r="AP51" s="2">
        <f t="shared" ref="AP51" si="32">SUM(AP3:AP50)</f>
        <v>0</v>
      </c>
      <c r="AQ51" s="2">
        <f t="shared" ref="AQ51" si="33">SUM(AQ3:AQ50)</f>
        <v>0</v>
      </c>
      <c r="AR51" s="2">
        <f t="shared" ref="AR51" si="34">SUM(AR3:AR50)</f>
        <v>2</v>
      </c>
      <c r="AS51" s="2">
        <f t="shared" ref="AS51" si="35">SUM(AS3:AS50)</f>
        <v>4</v>
      </c>
      <c r="AT51" s="2">
        <f t="shared" ref="AT51" si="36">SUM(AT3:AT50)</f>
        <v>3</v>
      </c>
      <c r="AU51" s="13">
        <f>SUM(AU3:AU50)</f>
        <v>9</v>
      </c>
      <c r="AW51" s="39" t="str">
        <f>AO1</f>
        <v>R6 - SEVER</v>
      </c>
      <c r="AX51" s="44" t="str">
        <f>AO2</f>
        <v>MK - Tylova</v>
      </c>
      <c r="AY51" s="41"/>
      <c r="AZ51" s="4">
        <f>AY33</f>
        <v>3</v>
      </c>
      <c r="BA51" s="4">
        <f>AY32</f>
        <v>4</v>
      </c>
      <c r="BB51" s="4">
        <f>AY31</f>
        <v>2</v>
      </c>
      <c r="BC51" s="4">
        <f>AY30</f>
        <v>0</v>
      </c>
      <c r="BD51" s="4">
        <f>AY29</f>
        <v>0</v>
      </c>
      <c r="BE51" s="4">
        <v>0</v>
      </c>
      <c r="BF51" s="19">
        <f t="shared" si="6"/>
        <v>9</v>
      </c>
    </row>
    <row r="52" spans="1:58" x14ac:dyDescent="0.25">
      <c r="AW52" s="68" t="s">
        <v>3</v>
      </c>
      <c r="AX52" s="69"/>
      <c r="AY52" s="70"/>
      <c r="AZ52" s="37">
        <f>SUM(AZ46:AZ51)</f>
        <v>31</v>
      </c>
      <c r="BA52" s="37">
        <f>SUM(BA46:BA51)</f>
        <v>25</v>
      </c>
      <c r="BB52" s="37">
        <f>SUM(BB46:BB51)</f>
        <v>23</v>
      </c>
      <c r="BC52" s="37">
        <f>SUM(BC46:BC51)</f>
        <v>21</v>
      </c>
      <c r="BD52" s="37">
        <f>SUM(BD46:BD51)</f>
        <v>19</v>
      </c>
      <c r="BE52" s="37">
        <f>SUM(BE46:BE51)</f>
        <v>13</v>
      </c>
      <c r="BF52" s="20">
        <f>SUM(BF46:BF51)</f>
        <v>132</v>
      </c>
    </row>
    <row r="53" spans="1:58" ht="30" customHeight="1" x14ac:dyDescent="0.25"/>
    <row r="54" spans="1:58" x14ac:dyDescent="0.25">
      <c r="N54" s="51"/>
      <c r="O54" s="51"/>
      <c r="P54" s="51"/>
      <c r="Q54" s="51"/>
    </row>
    <row r="55" spans="1:58" x14ac:dyDescent="0.25">
      <c r="N55" s="28"/>
      <c r="O55" s="28"/>
      <c r="P55" s="57"/>
      <c r="Q55" s="9"/>
    </row>
    <row r="56" spans="1:58" x14ac:dyDescent="0.25">
      <c r="N56" s="28"/>
      <c r="O56" s="28"/>
      <c r="P56" s="29"/>
      <c r="Q56" s="29"/>
    </row>
    <row r="57" spans="1:58" x14ac:dyDescent="0.25">
      <c r="N57" s="28"/>
      <c r="O57" s="28"/>
      <c r="P57" s="29"/>
      <c r="Q57" s="29"/>
    </row>
    <row r="58" spans="1:58" x14ac:dyDescent="0.25">
      <c r="N58" s="28"/>
      <c r="O58" s="28"/>
      <c r="P58" s="29"/>
      <c r="Q58" s="29"/>
    </row>
    <row r="59" spans="1:58" x14ac:dyDescent="0.25">
      <c r="H59" s="9"/>
      <c r="I59" s="9"/>
      <c r="J59" s="9"/>
      <c r="K59" s="9"/>
      <c r="L59" s="9"/>
      <c r="M59" s="9"/>
      <c r="N59" s="28"/>
      <c r="O59" s="28"/>
      <c r="P59" s="29"/>
      <c r="Q59" s="29"/>
    </row>
    <row r="60" spans="1:58" x14ac:dyDescent="0.25">
      <c r="H60" s="9"/>
      <c r="I60" s="9"/>
      <c r="J60" s="9"/>
      <c r="K60" s="9"/>
      <c r="L60" s="9"/>
      <c r="M60" s="9"/>
      <c r="N60" s="28"/>
      <c r="O60" s="28"/>
      <c r="P60" s="29"/>
      <c r="Q60" s="29"/>
    </row>
    <row r="61" spans="1:58" x14ac:dyDescent="0.25">
      <c r="H61" s="9"/>
      <c r="I61" s="9"/>
      <c r="J61" s="9"/>
      <c r="K61" s="9"/>
      <c r="L61" s="9"/>
      <c r="M61" s="9"/>
      <c r="N61" s="28"/>
      <c r="O61" s="28"/>
      <c r="P61" s="29"/>
      <c r="Q61" s="29"/>
    </row>
    <row r="62" spans="1:58" x14ac:dyDescent="0.25">
      <c r="H62" s="9"/>
      <c r="I62" s="9"/>
      <c r="J62" s="9"/>
      <c r="K62" s="9"/>
      <c r="L62" s="9"/>
      <c r="M62" s="9"/>
    </row>
    <row r="63" spans="1:58" x14ac:dyDescent="0.25">
      <c r="H63" s="9"/>
      <c r="I63" s="9"/>
      <c r="J63" s="9"/>
      <c r="K63" s="9"/>
      <c r="L63" s="9"/>
      <c r="M63" s="9"/>
    </row>
    <row r="64" spans="1:58" x14ac:dyDescent="0.25">
      <c r="H64" s="9"/>
      <c r="I64" s="9"/>
      <c r="J64" s="9"/>
      <c r="K64" s="9"/>
      <c r="L64" s="9"/>
      <c r="M64" s="9"/>
    </row>
    <row r="65" spans="8:16" x14ac:dyDescent="0.25">
      <c r="H65" s="9"/>
      <c r="I65" s="9"/>
      <c r="J65" s="9"/>
      <c r="K65" s="9"/>
      <c r="L65" s="9"/>
      <c r="M65" s="9"/>
      <c r="N65"/>
      <c r="O65"/>
      <c r="P65"/>
    </row>
    <row r="66" spans="8:16" x14ac:dyDescent="0.25">
      <c r="H66" s="9"/>
      <c r="I66" s="9"/>
      <c r="J66" s="9"/>
      <c r="K66" s="9"/>
      <c r="L66" s="9"/>
      <c r="M66" s="9"/>
    </row>
    <row r="67" spans="8:16" x14ac:dyDescent="0.25">
      <c r="H67" s="9"/>
      <c r="I67" s="9"/>
      <c r="J67" s="9"/>
      <c r="K67" s="9"/>
      <c r="L67" s="9"/>
      <c r="M67" s="9"/>
    </row>
    <row r="68" spans="8:16" x14ac:dyDescent="0.25">
      <c r="H68" s="9"/>
      <c r="I68" s="9"/>
      <c r="J68" s="9"/>
      <c r="K68" s="9"/>
      <c r="L68" s="9"/>
      <c r="M68" s="9"/>
    </row>
    <row r="69" spans="8:16" x14ac:dyDescent="0.25">
      <c r="H69" s="9"/>
      <c r="I69" s="9"/>
      <c r="J69" s="9"/>
      <c r="K69" s="9"/>
      <c r="L69" s="9"/>
      <c r="M69" s="9"/>
    </row>
    <row r="70" spans="8:16" x14ac:dyDescent="0.25">
      <c r="H70" s="9"/>
      <c r="I70" s="9"/>
      <c r="J70" s="9"/>
      <c r="K70" s="9"/>
      <c r="L70" s="9"/>
      <c r="M70" s="9"/>
    </row>
    <row r="71" spans="8:16" x14ac:dyDescent="0.25">
      <c r="H71" s="9"/>
      <c r="I71" s="9"/>
      <c r="J71" s="9"/>
      <c r="K71" s="9"/>
      <c r="L71" s="9"/>
      <c r="M71" s="9"/>
    </row>
    <row r="72" spans="8:16" x14ac:dyDescent="0.25">
      <c r="H72" s="9"/>
      <c r="I72" s="9"/>
      <c r="J72" s="9"/>
      <c r="K72" s="9"/>
      <c r="L72" s="9"/>
      <c r="M72" s="9"/>
    </row>
    <row r="73" spans="8:16" x14ac:dyDescent="0.25">
      <c r="H73" s="9"/>
      <c r="I73" s="9"/>
      <c r="J73" s="9"/>
      <c r="K73" s="9"/>
      <c r="L73" s="9"/>
      <c r="M73" s="9"/>
    </row>
    <row r="74" spans="8:16" x14ac:dyDescent="0.25">
      <c r="H74" s="9"/>
      <c r="I74" s="9"/>
      <c r="J74" s="9"/>
      <c r="K74" s="9"/>
      <c r="L74" s="9"/>
      <c r="M74" s="9"/>
    </row>
    <row r="75" spans="8:16" x14ac:dyDescent="0.25">
      <c r="H75" s="9"/>
      <c r="I75" s="9"/>
      <c r="J75" s="9"/>
      <c r="K75" s="9"/>
      <c r="L75" s="9"/>
      <c r="M75" s="9"/>
    </row>
    <row r="76" spans="8:16" x14ac:dyDescent="0.25">
      <c r="H76" s="9"/>
      <c r="I76" s="9"/>
      <c r="J76" s="9"/>
      <c r="K76" s="9"/>
      <c r="L76" s="9"/>
      <c r="M76" s="9"/>
    </row>
    <row r="77" spans="8:16" x14ac:dyDescent="0.25">
      <c r="H77" s="9"/>
      <c r="I77" s="9"/>
      <c r="J77" s="9"/>
      <c r="K77" s="9"/>
      <c r="L77" s="9"/>
      <c r="M77" s="9"/>
    </row>
    <row r="78" spans="8:16" x14ac:dyDescent="0.25">
      <c r="H78" s="9"/>
      <c r="I78" s="9"/>
      <c r="J78" s="9"/>
      <c r="K78" s="9"/>
      <c r="L78" s="9"/>
      <c r="M78" s="9"/>
    </row>
    <row r="79" spans="8:16" x14ac:dyDescent="0.25">
      <c r="H79" s="9"/>
      <c r="I79" s="9"/>
      <c r="J79" s="9"/>
      <c r="K79" s="9"/>
      <c r="L79" s="9"/>
      <c r="M79" s="9"/>
    </row>
    <row r="80" spans="8:16" x14ac:dyDescent="0.25">
      <c r="H80" s="9"/>
      <c r="I80" s="9"/>
      <c r="J80" s="9"/>
      <c r="K80" s="9"/>
      <c r="L80" s="9"/>
      <c r="M80" s="9"/>
    </row>
    <row r="81" spans="8:13" x14ac:dyDescent="0.25">
      <c r="H81" s="9"/>
      <c r="I81" s="9"/>
      <c r="J81" s="9"/>
      <c r="K81" s="9"/>
      <c r="L81" s="9"/>
      <c r="M81" s="9"/>
    </row>
    <row r="82" spans="8:13" x14ac:dyDescent="0.25">
      <c r="H82" s="9"/>
      <c r="I82" s="9"/>
      <c r="J82" s="9"/>
      <c r="K82" s="9"/>
      <c r="L82" s="9"/>
      <c r="M82" s="9"/>
    </row>
    <row r="83" spans="8:13" x14ac:dyDescent="0.25">
      <c r="H83" s="9"/>
      <c r="I83" s="9"/>
      <c r="J83" s="9"/>
      <c r="K83" s="9"/>
      <c r="L83" s="9"/>
      <c r="M83" s="9"/>
    </row>
    <row r="84" spans="8:13" x14ac:dyDescent="0.25">
      <c r="H84" s="9"/>
      <c r="I84" s="9"/>
      <c r="J84" s="9"/>
      <c r="K84" s="9"/>
      <c r="L84" s="9"/>
      <c r="M84" s="9"/>
    </row>
    <row r="85" spans="8:13" x14ac:dyDescent="0.25">
      <c r="H85" s="9"/>
      <c r="I85" s="9"/>
      <c r="J85" s="9"/>
      <c r="K85" s="9"/>
      <c r="L85" s="9"/>
      <c r="M85" s="9"/>
    </row>
    <row r="86" spans="8:13" x14ac:dyDescent="0.25">
      <c r="H86" s="9"/>
      <c r="I86" s="9"/>
      <c r="J86" s="9"/>
      <c r="K86" s="9"/>
      <c r="L86" s="9"/>
      <c r="M86" s="9"/>
    </row>
    <row r="87" spans="8:13" x14ac:dyDescent="0.25">
      <c r="H87" s="9"/>
      <c r="I87" s="9"/>
      <c r="J87" s="9"/>
      <c r="K87" s="9"/>
      <c r="L87" s="9"/>
      <c r="M87" s="9"/>
    </row>
    <row r="88" spans="8:13" x14ac:dyDescent="0.25">
      <c r="H88" s="9"/>
      <c r="I88" s="9"/>
      <c r="J88" s="9"/>
      <c r="K88" s="9"/>
      <c r="L88" s="9"/>
      <c r="M88" s="9"/>
    </row>
    <row r="89" spans="8:13" x14ac:dyDescent="0.25">
      <c r="H89" s="9"/>
      <c r="I89" s="9"/>
      <c r="J89" s="9"/>
      <c r="K89" s="9"/>
      <c r="L89" s="9"/>
      <c r="M89" s="9"/>
    </row>
    <row r="90" spans="8:13" x14ac:dyDescent="0.25">
      <c r="H90" s="9"/>
      <c r="I90" s="9"/>
      <c r="J90" s="9"/>
      <c r="K90" s="9"/>
      <c r="L90" s="9"/>
      <c r="M90" s="9"/>
    </row>
    <row r="91" spans="8:13" x14ac:dyDescent="0.25">
      <c r="H91" s="9"/>
      <c r="I91" s="9"/>
      <c r="J91" s="9"/>
      <c r="K91" s="9"/>
      <c r="L91" s="9"/>
      <c r="M91" s="9"/>
    </row>
    <row r="92" spans="8:13" x14ac:dyDescent="0.25">
      <c r="H92" s="9"/>
      <c r="I92" s="9"/>
      <c r="J92" s="9"/>
      <c r="K92" s="9"/>
      <c r="L92" s="9"/>
      <c r="M92" s="9"/>
    </row>
    <row r="93" spans="8:13" x14ac:dyDescent="0.25">
      <c r="H93" s="9"/>
      <c r="I93" s="9"/>
      <c r="J93" s="9"/>
      <c r="K93" s="9"/>
      <c r="L93" s="9"/>
      <c r="M93" s="9"/>
    </row>
    <row r="94" spans="8:13" x14ac:dyDescent="0.25">
      <c r="H94" s="9"/>
      <c r="I94" s="9"/>
      <c r="J94" s="9"/>
      <c r="K94" s="9"/>
      <c r="L94" s="9"/>
      <c r="M94" s="9"/>
    </row>
    <row r="95" spans="8:13" x14ac:dyDescent="0.25">
      <c r="H95" s="9"/>
      <c r="I95" s="9"/>
      <c r="J95" s="9"/>
      <c r="K95" s="9"/>
      <c r="L95" s="9"/>
      <c r="M95" s="9"/>
    </row>
    <row r="96" spans="8:13" x14ac:dyDescent="0.25">
      <c r="H96" s="9"/>
      <c r="I96" s="9"/>
      <c r="J96" s="9"/>
      <c r="K96" s="9"/>
      <c r="L96" s="9"/>
      <c r="M96" s="9"/>
    </row>
    <row r="97" spans="8:15" x14ac:dyDescent="0.25">
      <c r="H97" s="9"/>
      <c r="I97" s="9"/>
      <c r="J97" s="9"/>
      <c r="K97" s="9"/>
      <c r="L97" s="9"/>
      <c r="M97" s="9"/>
    </row>
    <row r="98" spans="8:15" x14ac:dyDescent="0.25">
      <c r="H98" s="9"/>
      <c r="I98" s="9"/>
      <c r="J98" s="9"/>
      <c r="K98" s="9"/>
      <c r="L98" s="9"/>
      <c r="M98" s="9"/>
    </row>
    <row r="99" spans="8:15" x14ac:dyDescent="0.25">
      <c r="H99" s="9"/>
      <c r="I99" s="9"/>
      <c r="J99" s="9"/>
      <c r="K99" s="9"/>
      <c r="L99" s="9"/>
      <c r="M99" s="9"/>
    </row>
    <row r="100" spans="8:15" x14ac:dyDescent="0.25">
      <c r="H100" s="9"/>
      <c r="I100" s="9"/>
      <c r="J100" s="9"/>
      <c r="K100" s="9"/>
      <c r="L100" s="9"/>
      <c r="M100" s="9"/>
    </row>
    <row r="101" spans="8:15" x14ac:dyDescent="0.25">
      <c r="H101" s="9"/>
      <c r="I101" s="9"/>
      <c r="J101" s="9"/>
      <c r="K101" s="9"/>
      <c r="L101" s="9"/>
      <c r="M101" s="9"/>
    </row>
    <row r="102" spans="8:15" x14ac:dyDescent="0.25">
      <c r="H102" s="9"/>
      <c r="I102" s="9"/>
      <c r="J102" s="9"/>
      <c r="K102" s="9"/>
      <c r="L102" s="9"/>
      <c r="M102" s="9"/>
    </row>
    <row r="105" spans="8:15" ht="30" customHeight="1" x14ac:dyDescent="0.25"/>
    <row r="111" spans="8:15" x14ac:dyDescent="0.25">
      <c r="H111" s="10"/>
      <c r="I111" s="10"/>
      <c r="J111" s="10"/>
      <c r="K111" s="10"/>
      <c r="L111" s="10"/>
      <c r="N111" s="9"/>
      <c r="O111" s="9"/>
    </row>
    <row r="112" spans="8:15" x14ac:dyDescent="0.25">
      <c r="H112" s="10"/>
      <c r="I112" s="10"/>
      <c r="J112" s="10"/>
      <c r="K112" s="10"/>
      <c r="L112" s="10"/>
      <c r="N112" s="9"/>
      <c r="O112" s="9"/>
    </row>
    <row r="113" spans="8:15" x14ac:dyDescent="0.25">
      <c r="H113" s="10"/>
      <c r="I113" s="10"/>
      <c r="J113" s="10"/>
      <c r="K113" s="10"/>
      <c r="L113" s="10"/>
      <c r="N113" s="9"/>
      <c r="O113" s="9"/>
    </row>
    <row r="114" spans="8:15" x14ac:dyDescent="0.25">
      <c r="H114" s="10"/>
      <c r="I114" s="10"/>
      <c r="J114" s="10"/>
      <c r="K114" s="10"/>
      <c r="L114" s="10"/>
      <c r="N114" s="9"/>
      <c r="O114" s="9"/>
    </row>
    <row r="115" spans="8:15" x14ac:dyDescent="0.25">
      <c r="H115" s="10"/>
      <c r="I115" s="10"/>
      <c r="J115" s="10"/>
      <c r="K115" s="10"/>
      <c r="L115" s="10"/>
      <c r="N115" s="9"/>
      <c r="O115" s="9"/>
    </row>
    <row r="116" spans="8:15" x14ac:dyDescent="0.25">
      <c r="H116" s="10"/>
      <c r="I116" s="10"/>
      <c r="J116" s="10"/>
      <c r="K116" s="10"/>
      <c r="L116" s="10"/>
      <c r="N116" s="9"/>
      <c r="O116" s="9"/>
    </row>
    <row r="117" spans="8:15" x14ac:dyDescent="0.25">
      <c r="H117" s="10"/>
      <c r="I117" s="10"/>
      <c r="J117" s="10"/>
      <c r="K117" s="10"/>
      <c r="L117" s="10"/>
      <c r="N117" s="9"/>
      <c r="O117" s="9"/>
    </row>
    <row r="118" spans="8:15" x14ac:dyDescent="0.25">
      <c r="H118" s="10"/>
      <c r="I118" s="10"/>
      <c r="J118" s="10"/>
      <c r="K118" s="10"/>
      <c r="L118" s="10"/>
      <c r="N118" s="9"/>
      <c r="O118" s="9"/>
    </row>
    <row r="119" spans="8:15" x14ac:dyDescent="0.25">
      <c r="H119" s="10"/>
      <c r="I119" s="10"/>
      <c r="J119" s="10"/>
      <c r="K119" s="10"/>
      <c r="L119" s="10"/>
      <c r="N119" s="9"/>
      <c r="O119" s="9"/>
    </row>
    <row r="120" spans="8:15" x14ac:dyDescent="0.25">
      <c r="H120" s="10"/>
      <c r="I120" s="10"/>
      <c r="J120" s="10"/>
      <c r="K120" s="10"/>
      <c r="L120" s="10"/>
      <c r="N120" s="9"/>
      <c r="O120" s="9"/>
    </row>
    <row r="121" spans="8:15" x14ac:dyDescent="0.25">
      <c r="H121" s="10"/>
      <c r="I121" s="10"/>
      <c r="J121" s="10"/>
      <c r="K121" s="10"/>
      <c r="L121" s="10"/>
      <c r="N121" s="9"/>
      <c r="O121" s="9"/>
    </row>
    <row r="122" spans="8:15" x14ac:dyDescent="0.25">
      <c r="H122" s="10"/>
      <c r="I122" s="10"/>
      <c r="J122" s="10"/>
      <c r="K122" s="10"/>
      <c r="L122" s="10"/>
      <c r="N122" s="9"/>
      <c r="O122" s="9"/>
    </row>
    <row r="123" spans="8:15" x14ac:dyDescent="0.25">
      <c r="H123" s="10"/>
      <c r="I123" s="10"/>
      <c r="J123" s="10"/>
      <c r="K123" s="10"/>
      <c r="L123" s="10"/>
      <c r="N123" s="9"/>
      <c r="O123" s="9"/>
    </row>
    <row r="124" spans="8:15" x14ac:dyDescent="0.25">
      <c r="H124" s="10"/>
      <c r="I124" s="10"/>
      <c r="J124" s="10"/>
      <c r="K124" s="10"/>
      <c r="L124" s="10"/>
      <c r="N124" s="9"/>
      <c r="O124" s="9"/>
    </row>
    <row r="125" spans="8:15" x14ac:dyDescent="0.25">
      <c r="H125" s="10"/>
      <c r="I125" s="10"/>
      <c r="J125" s="10"/>
      <c r="K125" s="10"/>
      <c r="L125" s="10"/>
      <c r="N125" s="9"/>
      <c r="O125" s="9"/>
    </row>
    <row r="126" spans="8:15" x14ac:dyDescent="0.25">
      <c r="H126" s="10"/>
      <c r="I126" s="10"/>
      <c r="J126" s="10"/>
      <c r="K126" s="10"/>
      <c r="L126" s="10"/>
      <c r="N126" s="9"/>
      <c r="O126" s="9"/>
    </row>
    <row r="127" spans="8:15" x14ac:dyDescent="0.25">
      <c r="H127" s="10"/>
      <c r="I127" s="10"/>
      <c r="J127" s="10"/>
      <c r="K127" s="10"/>
      <c r="L127" s="10"/>
      <c r="N127" s="9"/>
      <c r="O127" s="9"/>
    </row>
    <row r="128" spans="8:15" x14ac:dyDescent="0.25">
      <c r="H128" s="10"/>
      <c r="I128" s="10"/>
      <c r="J128" s="10"/>
      <c r="K128" s="10"/>
      <c r="L128" s="10"/>
      <c r="N128" s="9"/>
      <c r="O128" s="9"/>
    </row>
    <row r="129" spans="8:15" x14ac:dyDescent="0.25">
      <c r="H129" s="10"/>
      <c r="I129" s="10"/>
      <c r="J129" s="10"/>
      <c r="K129" s="10"/>
      <c r="L129" s="10"/>
      <c r="N129" s="9"/>
      <c r="O129" s="9"/>
    </row>
    <row r="130" spans="8:15" x14ac:dyDescent="0.25">
      <c r="H130" s="10"/>
      <c r="I130" s="10"/>
      <c r="J130" s="10"/>
      <c r="K130" s="10"/>
      <c r="L130" s="10"/>
      <c r="N130" s="9"/>
      <c r="O130" s="9"/>
    </row>
    <row r="131" spans="8:15" x14ac:dyDescent="0.25">
      <c r="H131" s="10"/>
      <c r="I131" s="10"/>
      <c r="J131" s="10"/>
      <c r="K131" s="10"/>
      <c r="L131" s="10"/>
      <c r="N131" s="9"/>
      <c r="O131" s="9"/>
    </row>
    <row r="132" spans="8:15" x14ac:dyDescent="0.25">
      <c r="H132" s="10"/>
      <c r="I132" s="10"/>
      <c r="J132" s="10"/>
      <c r="K132" s="10"/>
      <c r="L132" s="10"/>
      <c r="N132" s="9"/>
      <c r="O132" s="9"/>
    </row>
    <row r="133" spans="8:15" x14ac:dyDescent="0.25">
      <c r="H133" s="10"/>
      <c r="I133" s="10"/>
      <c r="J133" s="10"/>
      <c r="K133" s="10"/>
      <c r="L133" s="10"/>
      <c r="N133" s="9"/>
      <c r="O133" s="9"/>
    </row>
    <row r="134" spans="8:15" x14ac:dyDescent="0.25">
      <c r="H134" s="10"/>
      <c r="I134" s="10"/>
      <c r="J134" s="10"/>
      <c r="K134" s="10"/>
      <c r="L134" s="10"/>
      <c r="N134" s="9"/>
      <c r="O134" s="9"/>
    </row>
    <row r="135" spans="8:15" x14ac:dyDescent="0.25">
      <c r="H135" s="10"/>
      <c r="I135" s="10"/>
      <c r="J135" s="10"/>
      <c r="K135" s="10"/>
      <c r="L135" s="10"/>
      <c r="N135" s="9"/>
      <c r="O135" s="9"/>
    </row>
    <row r="136" spans="8:15" x14ac:dyDescent="0.25">
      <c r="H136" s="10"/>
      <c r="I136" s="10"/>
      <c r="J136" s="10"/>
      <c r="K136" s="10"/>
      <c r="L136" s="10"/>
      <c r="N136" s="9"/>
      <c r="O136" s="9"/>
    </row>
    <row r="137" spans="8:15" x14ac:dyDescent="0.25">
      <c r="H137" s="10"/>
      <c r="I137" s="10"/>
      <c r="J137" s="10"/>
      <c r="K137" s="10"/>
      <c r="L137" s="10"/>
      <c r="N137" s="9"/>
      <c r="O137" s="9"/>
    </row>
    <row r="138" spans="8:15" x14ac:dyDescent="0.25">
      <c r="H138" s="10"/>
      <c r="I138" s="10"/>
      <c r="J138" s="10"/>
      <c r="K138" s="10"/>
      <c r="L138" s="10"/>
      <c r="N138" s="9"/>
      <c r="O138" s="9"/>
    </row>
    <row r="139" spans="8:15" x14ac:dyDescent="0.25">
      <c r="H139" s="10"/>
      <c r="I139" s="10"/>
      <c r="J139" s="10"/>
      <c r="K139" s="10"/>
      <c r="L139" s="10"/>
      <c r="N139" s="9"/>
      <c r="O139" s="9"/>
    </row>
    <row r="140" spans="8:15" x14ac:dyDescent="0.25">
      <c r="H140" s="10"/>
      <c r="I140" s="10"/>
      <c r="J140" s="10"/>
      <c r="K140" s="10"/>
      <c r="L140" s="10"/>
      <c r="N140" s="9"/>
      <c r="O140" s="9"/>
    </row>
    <row r="141" spans="8:15" x14ac:dyDescent="0.25">
      <c r="H141" s="10"/>
      <c r="I141" s="10"/>
      <c r="J141" s="10"/>
      <c r="K141" s="10"/>
      <c r="L141" s="10"/>
      <c r="N141" s="9"/>
      <c r="O141" s="9"/>
    </row>
    <row r="142" spans="8:15" x14ac:dyDescent="0.25">
      <c r="H142" s="10"/>
      <c r="I142" s="10"/>
      <c r="J142" s="10"/>
      <c r="K142" s="10"/>
      <c r="L142" s="10"/>
      <c r="N142" s="9"/>
      <c r="O142" s="9"/>
    </row>
    <row r="143" spans="8:15" x14ac:dyDescent="0.25">
      <c r="H143" s="10"/>
      <c r="I143" s="10"/>
      <c r="J143" s="10"/>
      <c r="K143" s="10"/>
      <c r="L143" s="10"/>
      <c r="N143" s="9"/>
      <c r="O143" s="9"/>
    </row>
    <row r="144" spans="8:15" x14ac:dyDescent="0.25">
      <c r="H144" s="10"/>
      <c r="I144" s="10"/>
      <c r="J144" s="10"/>
      <c r="K144" s="10"/>
      <c r="L144" s="10"/>
      <c r="N144" s="9"/>
      <c r="O144" s="9"/>
    </row>
    <row r="145" spans="8:15" x14ac:dyDescent="0.25">
      <c r="H145" s="10"/>
      <c r="I145" s="10"/>
      <c r="J145" s="10"/>
      <c r="K145" s="10"/>
      <c r="L145" s="10"/>
      <c r="N145" s="9"/>
      <c r="O145" s="9"/>
    </row>
    <row r="146" spans="8:15" x14ac:dyDescent="0.25">
      <c r="H146" s="10"/>
      <c r="I146" s="10"/>
      <c r="J146" s="10"/>
      <c r="K146" s="10"/>
      <c r="L146" s="10"/>
      <c r="N146" s="9"/>
      <c r="O146" s="9"/>
    </row>
    <row r="147" spans="8:15" x14ac:dyDescent="0.25">
      <c r="H147" s="10"/>
      <c r="I147" s="10"/>
      <c r="J147" s="10"/>
      <c r="K147" s="10"/>
      <c r="L147" s="10"/>
      <c r="N147" s="9"/>
      <c r="O147" s="9"/>
    </row>
    <row r="148" spans="8:15" x14ac:dyDescent="0.25">
      <c r="H148" s="10"/>
      <c r="I148" s="10"/>
      <c r="J148" s="10"/>
      <c r="K148" s="10"/>
      <c r="L148" s="10"/>
      <c r="N148" s="9"/>
      <c r="O148" s="9"/>
    </row>
    <row r="149" spans="8:15" x14ac:dyDescent="0.25">
      <c r="H149" s="10"/>
      <c r="I149" s="10"/>
      <c r="J149" s="10"/>
      <c r="K149" s="10"/>
      <c r="L149" s="10"/>
      <c r="N149" s="9"/>
      <c r="O149" s="9"/>
    </row>
    <row r="150" spans="8:15" x14ac:dyDescent="0.25">
      <c r="H150" s="10"/>
      <c r="I150" s="10"/>
      <c r="J150" s="10"/>
      <c r="K150" s="10"/>
      <c r="L150" s="10"/>
      <c r="N150" s="9"/>
      <c r="O150" s="9"/>
    </row>
    <row r="151" spans="8:15" x14ac:dyDescent="0.25">
      <c r="H151" s="10"/>
      <c r="I151" s="10"/>
      <c r="J151" s="10"/>
      <c r="K151" s="10"/>
      <c r="L151" s="10"/>
      <c r="N151" s="9"/>
      <c r="O151" s="9"/>
    </row>
    <row r="152" spans="8:15" x14ac:dyDescent="0.25">
      <c r="H152" s="10"/>
      <c r="I152" s="10"/>
      <c r="J152" s="10"/>
      <c r="K152" s="10"/>
      <c r="L152" s="10"/>
      <c r="N152" s="9"/>
      <c r="O152" s="9"/>
    </row>
    <row r="153" spans="8:15" x14ac:dyDescent="0.25">
      <c r="H153" s="10"/>
      <c r="I153" s="10"/>
      <c r="J153" s="10"/>
      <c r="K153" s="10"/>
      <c r="L153" s="10"/>
      <c r="N153" s="9"/>
      <c r="O153" s="9"/>
    </row>
    <row r="154" spans="8:15" x14ac:dyDescent="0.25">
      <c r="H154" s="10"/>
      <c r="I154" s="10"/>
      <c r="J154" s="10"/>
      <c r="K154" s="10"/>
      <c r="L154" s="10"/>
      <c r="N154" s="9"/>
      <c r="O154" s="9"/>
    </row>
    <row r="157" spans="8:15" ht="30" customHeight="1" x14ac:dyDescent="0.25"/>
    <row r="209" ht="30" customHeight="1" x14ac:dyDescent="0.25"/>
    <row r="261" ht="30" customHeight="1" x14ac:dyDescent="0.25"/>
  </sheetData>
  <mergeCells count="4">
    <mergeCell ref="AW44:BF44"/>
    <mergeCell ref="AW52:AY52"/>
    <mergeCell ref="AW2:AY2"/>
    <mergeCell ref="AW35:AX3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F08C0FDDBE7F4884D09FFF2DA2D0DC" ma:contentTypeVersion="13" ma:contentTypeDescription="Vytvoří nový dokument" ma:contentTypeScope="" ma:versionID="2f9ebd3b7a4bfa1bcd9f4f77e632e609">
  <xsd:schema xmlns:xsd="http://www.w3.org/2001/XMLSchema" xmlns:xs="http://www.w3.org/2001/XMLSchema" xmlns:p="http://schemas.microsoft.com/office/2006/metadata/properties" xmlns:ns2="a8b26a2f-2318-444b-b084-01de2d2b64a2" xmlns:ns3="063f584a-a24a-4ef9-91d3-491a12e2f4a7" targetNamespace="http://schemas.microsoft.com/office/2006/metadata/properties" ma:root="true" ma:fieldsID="d5930fb8711bee3f8b49563c30a75f6b" ns2:_="" ns3:_="">
    <xsd:import namespace="a8b26a2f-2318-444b-b084-01de2d2b64a2"/>
    <xsd:import namespace="063f584a-a24a-4ef9-91d3-491a12e2f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6a2f-2318-444b-b084-01de2d2b6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c3f5fa4-6919-444b-b110-a55e4fda43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f584a-a24a-4ef9-91d3-491a12e2f4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02d623-7a1e-418d-8bd9-282430ef8055}" ma:internalName="TaxCatchAll" ma:showField="CatchAllData" ma:web="063f584a-a24a-4ef9-91d3-491a12e2f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b26a2f-2318-444b-b084-01de2d2b64a2">
      <Terms xmlns="http://schemas.microsoft.com/office/infopath/2007/PartnerControls"/>
    </lcf76f155ced4ddcb4097134ff3c332f>
    <TaxCatchAll xmlns="063f584a-a24a-4ef9-91d3-491a12e2f4a7" xsi:nil="true"/>
  </documentManagement>
</p:properties>
</file>

<file path=customXml/itemProps1.xml><?xml version="1.0" encoding="utf-8"?>
<ds:datastoreItem xmlns:ds="http://schemas.openxmlformats.org/officeDocument/2006/customXml" ds:itemID="{B5A1E450-8FE2-48C4-BBD6-31CBC59BDAC5}"/>
</file>

<file path=customXml/itemProps2.xml><?xml version="1.0" encoding="utf-8"?>
<ds:datastoreItem xmlns:ds="http://schemas.openxmlformats.org/officeDocument/2006/customXml" ds:itemID="{A67CDD1B-9A0C-4114-99A6-459CCF84925C}"/>
</file>

<file path=customXml/itemProps3.xml><?xml version="1.0" encoding="utf-8"?>
<ds:datastoreItem xmlns:ds="http://schemas.openxmlformats.org/officeDocument/2006/customXml" ds:itemID="{80680D08-536C-4743-A503-0D361E74C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K1</vt:lpstr>
      <vt:lpstr>K2</vt:lpstr>
      <vt:lpstr>K3</vt:lpstr>
      <vt:lpstr>K4</vt:lpstr>
      <vt:lpstr>K5</vt:lpstr>
      <vt:lpstr>K6</vt:lpstr>
      <vt:lpstr>K7</vt:lpstr>
      <vt:lpstr>K8</vt:lpstr>
      <vt:lpstr>K7+K8</vt:lpstr>
      <vt:lpstr>K9</vt:lpstr>
      <vt:lpstr>K10</vt:lpstr>
      <vt:lpstr>11</vt:lpstr>
      <vt:lpstr>12</vt:lpstr>
      <vt:lpstr>13</vt:lpstr>
      <vt:lpstr>21</vt:lpstr>
      <vt:lpstr>22</vt:lpstr>
      <vt:lpstr>23</vt:lpstr>
      <vt:lpstr>24</vt:lpstr>
      <vt:lpstr>25</vt:lpstr>
      <vt:lpstr>26</vt:lpstr>
      <vt:lpstr>27</vt:lpstr>
      <vt:lpstr>31</vt:lpstr>
      <vt:lpstr>32</vt:lpstr>
      <vt:lpstr>33</vt:lpstr>
      <vt:lpstr>34</vt:lpstr>
      <vt:lpstr>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Mikolajek</dc:creator>
  <cp:lastModifiedBy>Zbyněk Mikolajek</cp:lastModifiedBy>
  <dcterms:created xsi:type="dcterms:W3CDTF">2023-07-26T05:03:52Z</dcterms:created>
  <dcterms:modified xsi:type="dcterms:W3CDTF">2023-08-04T05:39:11Z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0x010100B9F08C0FDDBE7F4884D09FFF2DA2D0DC</vt:lpwstr>
  </property>
  <property fmtid="{D5CDD505-2E9C-101B-9397-08002B2CF9AE}" pid="3" name="MediaServiceImageTags">
    <vt:lpwstr/>
  </property>
</Properties>
</file>